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<sst xmlns="http://schemas.openxmlformats.org/spreadsheetml/2006/main" count="127" uniqueCount="124">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</sst>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39434342.17</v>
      </c>
      <c r="D9" s="9">
        <f>SUM(D10:D16)</f>
        <v>16454362.950000001</v>
      </c>
      <c r="E9" s="11" t="s">
        <v>8</v>
      </c>
      <c r="F9" s="9">
        <f>SUM(F10:F18)</f>
        <v>6914399.75</v>
      </c>
      <c r="G9" s="9">
        <f>SUM(G10:G18)</f>
        <v>14390153.24</v>
      </c>
    </row>
    <row r="10" spans="2:7" ht="12.75">
      <c r="B10" s="12" t="s">
        <v>9</v>
      </c>
      <c r="C10" s="9">
        <v>100000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18175863.78</v>
      </c>
      <c r="D11" s="9">
        <v>16002233.56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21158478.39</v>
      </c>
      <c r="D13" s="9">
        <v>452129.39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1293493.7</v>
      </c>
      <c r="G16" s="9">
        <v>1930741.75</v>
      </c>
    </row>
    <row r="17" spans="2:7" ht="12.75">
      <c r="B17" s="10" t="s">
        <v>23</v>
      </c>
      <c r="C17" s="9">
        <f>SUM(C18:C24)</f>
        <v>6180480.48</v>
      </c>
      <c r="D17" s="9">
        <f>SUM(D18:D24)</f>
        <v>3606480.6100000003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5620906.05</v>
      </c>
      <c r="G18" s="9">
        <v>12459411.49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3978308.69</v>
      </c>
      <c r="D20" s="9">
        <v>1924158.32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2029912.31</v>
      </c>
      <c r="D22" s="9">
        <v>1510062.81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45795028.52</v>
      </c>
      <c r="D47" s="9">
        <f>D9+D17+D25+D31+D37+D38+D41</f>
        <v>20241049.430000003</v>
      </c>
      <c r="E47" s="8" t="s">
        <v>82</v>
      </c>
      <c r="F47" s="9">
        <f>F9+F19+F23+F26+F27+F31+F38+F42</f>
        <v>6914399.75</v>
      </c>
      <c r="G47" s="9">
        <f>G9+G19+G23+G26+G27+G31+G38+G42</f>
        <v>14390153.24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245272268.4</v>
      </c>
      <c r="D52" s="9">
        <v>270514856.37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20979182.54</v>
      </c>
      <c r="D53" s="9">
        <v>20143066.39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-648000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6914399.75</v>
      </c>
      <c r="G59" s="9">
        <f>G47+G57</f>
        <v>14390153.24</v>
      </c>
    </row>
    <row r="60" spans="2:7" ht="25.5">
      <c r="B60" s="6" t="s">
        <v>102</v>
      </c>
      <c r="C60" s="9">
        <f>SUM(C50:C58)</f>
        <v>265675130.94</v>
      </c>
      <c r="D60" s="9">
        <f>SUM(D50:D58)</f>
        <v>290729602.76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311470159.46</v>
      </c>
      <c r="D62" s="9">
        <f>D47+D60</f>
        <v>310970652.19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225210047.56</v>
      </c>
      <c r="G68" s="9">
        <f>SUM(G69:G73)</f>
        <v>217222625.25</v>
      </c>
    </row>
    <row r="69" spans="2:7" ht="12.75">
      <c r="B69" s="10"/>
      <c r="C69" s="9"/>
      <c r="D69" s="9"/>
      <c r="E69" s="11" t="s">
        <v>110</v>
      </c>
      <c r="F69" s="9">
        <v>41783089.94</v>
      </c>
      <c r="G69" s="9">
        <v>36501987.25</v>
      </c>
    </row>
    <row r="70" spans="2:7" ht="12.75">
      <c r="B70" s="10"/>
      <c r="C70" s="9"/>
      <c r="D70" s="9"/>
      <c r="E70" s="11" t="s">
        <v>111</v>
      </c>
      <c r="F70" s="9">
        <v>183426957.62</v>
      </c>
      <c r="G70" s="9">
        <v>180720638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304555759.71000004</v>
      </c>
      <c r="G79" s="9">
        <f>G63+G68+G75</f>
        <v>296568337.4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311470159.46000004</v>
      </c>
      <c r="G81" s="9">
        <f>G59+G79</f>
        <v>310958490.64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2016-12-20T19:33:34Z</cp:lastPrinted>
  <dcterms:created xsi:type="dcterms:W3CDTF">2016-10-11T18:36:49Z</dcterms:created>
  <dcterms:modified xsi:type="dcterms:W3CDTF">2023-10-11T16:22:22Z</dcterms:modified>
  <cp:category/>
  <cp:version/>
  <cp:contentType/>
  <cp:contentStatus/>
</cp:coreProperties>
</file>