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<sst xmlns="http://schemas.openxmlformats.org/spreadsheetml/2006/main" count="133" uniqueCount="130">
  <si>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</si>
  <si>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</si>
  <si>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</si>
  <si>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</si>
  <si>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</si>
  <si>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</si>
  <si>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</si>
  <si>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</si>
  <si>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</si>
  <si>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</si>
  <si>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</si>
  <si>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</si>
  <si>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</si>
  <si>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</si>
  <si>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</si>
  <si>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</si>
  <si>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</si>
  <si>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</si>
  <si>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</si>
  <si>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</si>
  <si>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</si>
  <si>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</si>
  <si>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</si>
  <si>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</si>
  <si>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</si>
  <si>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</si>
  <si>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</si>
  <si>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</si>
  <si>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</si>
  <si>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</si>
  <si>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</si>
  <si>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</si>
  <si>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</si>
  <si>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</si>
  <si>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</si>
  <si>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</si>
  <si>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</si>
  <si>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</si>
  <si>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</si>
  <si>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</si>
  <si>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</si>
  <si>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</si>
  <si>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</si>
  <si>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</si>
  <si>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</si>
  <si>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</si>
  <si>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</si>
  <si>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</si>
  <si>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</si>
  <si>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</si>
  <si>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</si>
  <si>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</si>
  <si>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</si>
  <si>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</si>
  <si>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</si>
  <si>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</si>
  <si>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</si>
  <si>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</si>
  <si>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</si>
  <si>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</si>
  <si>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</si>
  <si>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</si>
  <si>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</si>
  <si>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</si>
  <si>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</si>
  <si>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</si>
  <si>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</si>
  <si>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</si>
  <si>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</si>
  <si>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</si>
  <si>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</si>
  <si>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</si>
  <si>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</si>
  <si>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</si>
  <si>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</si>
  <si>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</si>
  <si>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</si>
  <si>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</si>
  <si>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</si>
  <si>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</si>
  <si>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</si>
  <si>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</si>
  <si>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</si>
  <si>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</si>
  <si>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</si>
  <si>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</si>
  <si>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</si>
  <si>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</si>
  <si>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</si>
  <si>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</si>
  <si>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</si>
  <si>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</si>
  <si>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</si>
  <si>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</si>
  <si>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</si>
  <si>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</si>
  <si>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</si>
  <si>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</si>
  <si>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</si>
  <si>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</si>
  <si>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</si>
  <si>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</si>
  <si>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</si>
  <si>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</si>
  <si>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</si>
  <si>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</si>
  <si>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</si>
  <si>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</si>
  <si>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</si>
  <si>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</si>
  <si>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</si>
  <si>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</si>
  <si>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</si>
  <si>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</si>
  <si>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</si>
  <si>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</si>
  <si>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</si>
  <si>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</si>
  <si>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</si>
  <si>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</si>
  <si>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Tecozautla (a)</t>
  </si>
  <si>
    <t>Al 31 de diciembre de 2022 y al 31 de Marzo de 2023 (b)</t>
  </si>
  <si>
    <t>2023 (d)</t>
  </si>
  <si>
    <t>31 de diciembre de 2022 (e)</t>
  </si>
  <si>
    <t>LIC. JOEL ELIAS PASO</t>
  </si>
  <si>
    <t xml:space="preserve">L.C. KATIA MEJIA MEJIA </t>
  </si>
  <si>
    <t xml:space="preserve">PRESIDENTE MUNICIPAL </t>
  </si>
  <si>
    <t>TESORERO MUNICIPAL</t>
  </si>
  <si>
    <t>C. MARIA ELOISA TREJO TREJO</t>
  </si>
  <si>
    <t>SINDICO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</si>
</sst>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 indent="2"/>
    </xf>
    <xf numFmtId="164" fontId="41" fillId="0" borderId="13" xfId="0" applyNumberFormat="1" applyFont="1" applyBorder="1" applyAlignment="1">
      <alignment horizontal="right" vertical="center" wrapText="1"/>
    </xf>
    <xf numFmtId="164" fontId="41" fillId="0" borderId="13" xfId="0" applyNumberFormat="1" applyFont="1" applyBorder="1" applyAlignment="1">
      <alignment horizontal="left" vertical="center" wrapText="1" indent="2"/>
    </xf>
    <xf numFmtId="164" fontId="40" fillId="0" borderId="13" xfId="0" applyNumberFormat="1" applyFont="1" applyBorder="1" applyAlignment="1">
      <alignment horizontal="right" vertical="center" wrapText="1"/>
    </xf>
    <xf numFmtId="0" fontId="40" fillId="0" borderId="12" xfId="0" applyFont="1" applyBorder="1" applyAlignment="1">
      <alignment horizontal="left" vertical="center" wrapText="1" indent="2"/>
    </xf>
    <xf numFmtId="164" fontId="40" fillId="0" borderId="13" xfId="0" applyNumberFormat="1" applyFont="1" applyBorder="1" applyAlignment="1">
      <alignment horizontal="left" vertical="center" wrapText="1" indent="2"/>
    </xf>
    <xf numFmtId="0" fontId="40" fillId="0" borderId="12" xfId="0" applyFont="1" applyBorder="1" applyAlignment="1">
      <alignment horizontal="left" vertical="center" wrapText="1" indent="4"/>
    </xf>
    <xf numFmtId="164" fontId="40" fillId="0" borderId="12" xfId="0" applyNumberFormat="1" applyFont="1" applyBorder="1" applyAlignment="1">
      <alignment horizontal="left" vertical="center" wrapText="1" indent="4"/>
    </xf>
    <xf numFmtId="164" fontId="40" fillId="0" borderId="12" xfId="0" applyNumberFormat="1" applyFont="1" applyBorder="1" applyAlignment="1">
      <alignment horizontal="left" vertical="center" indent="4"/>
    </xf>
    <xf numFmtId="164" fontId="42" fillId="0" borderId="13" xfId="0" applyNumberFormat="1" applyFont="1" applyBorder="1" applyAlignment="1">
      <alignment horizontal="left" vertical="center" wrapText="1" indent="2"/>
    </xf>
    <xf numFmtId="0" fontId="40" fillId="0" borderId="10" xfId="0" applyFont="1" applyBorder="1" applyAlignment="1">
      <alignment horizontal="left" vertical="center" wrapText="1" indent="2"/>
    </xf>
    <xf numFmtId="164" fontId="40" fillId="0" borderId="11" xfId="0" applyNumberFormat="1" applyFont="1" applyBorder="1" applyAlignment="1">
      <alignment horizontal="center" vertical="center" wrapText="1"/>
    </xf>
    <xf numFmtId="164" fontId="40" fillId="0" borderId="11" xfId="0" applyNumberFormat="1" applyFont="1" applyBorder="1" applyAlignment="1">
      <alignment horizontal="left" vertical="center" wrapText="1" indent="2"/>
    </xf>
    <xf numFmtId="164" fontId="40" fillId="0" borderId="11" xfId="0" applyNumberFormat="1" applyFont="1" applyBorder="1" applyAlignment="1">
      <alignment horizontal="right" vertical="center" wrapText="1"/>
    </xf>
    <xf numFmtId="0" fontId="41" fillId="33" borderId="14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164" fontId="40" fillId="0" borderId="0" xfId="0" applyNumberFormat="1" applyFont="1" applyAlignment="1">
      <alignment/>
    </xf>
    <xf numFmtId="0" fontId="43" fillId="34" borderId="20" xfId="0" applyFont="1" applyFill="1" applyBorder="1" applyAlignment="1" applyProtection="1">
      <alignment horizontal="center"/>
      <protection locked="0"/>
    </xf>
    <xf numFmtId="43" fontId="22" fillId="34" borderId="0" xfId="47" applyFont="1" applyFill="1" applyBorder="1" applyAlignment="1" applyProtection="1">
      <alignment/>
      <protection/>
    </xf>
    <xf numFmtId="0" fontId="43" fillId="34" borderId="20" xfId="0" applyFont="1" applyFill="1" applyBorder="1" applyAlignment="1" applyProtection="1">
      <alignment horizontal="center"/>
      <protection locked="0"/>
    </xf>
    <xf numFmtId="0" fontId="22" fillId="34" borderId="0" xfId="0" applyFont="1" applyFill="1" applyAlignment="1" applyProtection="1">
      <alignment horizontal="center" vertical="top" wrapText="1"/>
      <protection locked="0"/>
    </xf>
    <xf numFmtId="43" fontId="22" fillId="34" borderId="0" xfId="47" applyFont="1" applyFill="1" applyBorder="1" applyAlignment="1" applyProtection="1">
      <alignment vertical="top"/>
      <protection/>
    </xf>
    <xf numFmtId="0" fontId="22" fillId="34" borderId="0" xfId="0" applyFont="1" applyFill="1" applyAlignment="1" applyProtection="1">
      <alignment horizontal="center" vertical="top" wrapText="1"/>
      <protection locked="0"/>
    </xf>
    <xf numFmtId="0" fontId="43" fillId="34" borderId="0" xfId="0" applyFont="1" applyFill="1" applyAlignment="1">
      <alignment/>
    </xf>
    <xf numFmtId="0" fontId="43" fillId="34" borderId="20" xfId="0" applyFont="1" applyFill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3" fillId="34" borderId="0" xfId="0" applyFont="1" applyFill="1" applyAlignment="1">
      <alignment horizontal="center" wrapText="1"/>
    </xf>
    <xf numFmtId="0" fontId="44" fillId="0" borderId="0" xfId="0" applyFont="1" applyAlignment="1">
      <alignment horizontal="center" wrapText="1"/>
    </xf>
    <xf numFmtId="0" fontId="43" fillId="34" borderId="0" xfId="0" applyFont="1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9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86" sqref="E86:E87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20681478.02</v>
      </c>
      <c r="D9" s="9">
        <f>SUM(D10:D16)</f>
        <v>16454362.950000001</v>
      </c>
      <c r="E9" s="11" t="s">
        <v>8</v>
      </c>
      <c r="F9" s="9">
        <f>SUM(F10:F18)</f>
        <v>4491892.1899999995</v>
      </c>
      <c r="G9" s="9">
        <f>SUM(G10:G18)</f>
        <v>14390153.24</v>
      </c>
    </row>
    <row r="10" spans="2:7" ht="12.75">
      <c r="B10" s="12" t="s">
        <v>9</v>
      </c>
      <c r="C10" s="9">
        <v>50000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12816420.85</v>
      </c>
      <c r="D11" s="9">
        <v>16002233.56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19065.22</v>
      </c>
      <c r="G12" s="9">
        <v>0</v>
      </c>
    </row>
    <row r="13" spans="2:7" ht="12.75">
      <c r="B13" s="12" t="s">
        <v>15</v>
      </c>
      <c r="C13" s="9">
        <v>7815057.17</v>
      </c>
      <c r="D13" s="9">
        <v>452129.39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1279322.92</v>
      </c>
      <c r="G16" s="9">
        <v>1930741.75</v>
      </c>
    </row>
    <row r="17" spans="2:7" ht="12.75">
      <c r="B17" s="10" t="s">
        <v>23</v>
      </c>
      <c r="C17" s="9">
        <f>SUM(C18:C24)</f>
        <v>3782033.98</v>
      </c>
      <c r="D17" s="9">
        <f>SUM(D18:D24)</f>
        <v>3606480.6100000003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3193504.05</v>
      </c>
      <c r="G18" s="9">
        <v>12459411.49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1930182.69</v>
      </c>
      <c r="D20" s="9">
        <v>1924158.32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172259.48</v>
      </c>
      <c r="D21" s="9">
        <v>172259.48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1679591.81</v>
      </c>
      <c r="D22" s="9">
        <v>1510062.81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180205.87</v>
      </c>
      <c r="D25" s="9">
        <f>SUM(D26:D30)</f>
        <v>180205.87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27400</v>
      </c>
      <c r="D26" s="9">
        <v>27400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152805.87</v>
      </c>
      <c r="D29" s="9">
        <v>152805.87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24643717.87</v>
      </c>
      <c r="D47" s="9">
        <f>D9+D17+D25+D31+D37+D38+D41</f>
        <v>20241049.430000003</v>
      </c>
      <c r="E47" s="8" t="s">
        <v>82</v>
      </c>
      <c r="F47" s="9">
        <f>F9+F19+F23+F26+F27+F31+F38+F42</f>
        <v>4491892.1899999995</v>
      </c>
      <c r="G47" s="9">
        <f>G9+G19+G23+G26+G27+G31+G38+G42</f>
        <v>14390153.24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270514856.37</v>
      </c>
      <c r="D52" s="9">
        <v>270514856.37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20204628.54</v>
      </c>
      <c r="D53" s="9">
        <v>20143066.39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71680</v>
      </c>
      <c r="D54" s="9">
        <v>71680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4491892.1899999995</v>
      </c>
      <c r="G59" s="9">
        <f>G47+G57</f>
        <v>14390153.24</v>
      </c>
    </row>
    <row r="60" spans="2:7" ht="25.5">
      <c r="B60" s="6" t="s">
        <v>102</v>
      </c>
      <c r="C60" s="9">
        <f>SUM(C50:C58)</f>
        <v>290791164.91</v>
      </c>
      <c r="D60" s="9">
        <f>SUM(D50:D58)</f>
        <v>290729602.76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315434882.78000003</v>
      </c>
      <c r="D62" s="9">
        <f>D47+D60</f>
        <v>310970652.19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79345712.15</v>
      </c>
      <c r="G63" s="9">
        <f>SUM(G64:G66)</f>
        <v>79345712.15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79345712.15</v>
      </c>
      <c r="G66" s="9">
        <v>79345712.15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231597278.44</v>
      </c>
      <c r="G68" s="9">
        <f>SUM(G69:G73)</f>
        <v>217234787.25</v>
      </c>
    </row>
    <row r="69" spans="2:7" ht="12.75">
      <c r="B69" s="10"/>
      <c r="C69" s="9"/>
      <c r="D69" s="9"/>
      <c r="E69" s="11" t="s">
        <v>110</v>
      </c>
      <c r="F69" s="9">
        <v>14372496.61</v>
      </c>
      <c r="G69" s="9">
        <v>36501987.25</v>
      </c>
    </row>
    <row r="70" spans="2:7" ht="12.75">
      <c r="B70" s="10"/>
      <c r="C70" s="9"/>
      <c r="D70" s="9"/>
      <c r="E70" s="11" t="s">
        <v>111</v>
      </c>
      <c r="F70" s="9">
        <v>217224781.83</v>
      </c>
      <c r="G70" s="9">
        <v>180720638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8" ht="12.75">
      <c r="B73" s="10"/>
      <c r="C73" s="9"/>
      <c r="D73" s="9"/>
      <c r="E73" s="11" t="s">
        <v>114</v>
      </c>
      <c r="F73" s="9">
        <v>0</v>
      </c>
      <c r="G73" s="9">
        <v>12162</v>
      </c>
      <c r="H73" s="29"/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310942990.59000003</v>
      </c>
      <c r="G79" s="9">
        <f>G63+G68+G75</f>
        <v>296580499.4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315434882.78000003</v>
      </c>
      <c r="G81" s="9">
        <f>G59+G79</f>
        <v>310970652.64</v>
      </c>
    </row>
    <row r="82" spans="2:7" ht="13.5" thickBot="1">
      <c r="B82" s="16"/>
      <c r="C82" s="17"/>
      <c r="D82" s="17"/>
      <c r="E82" s="18"/>
      <c r="F82" s="19"/>
      <c r="G82" s="19"/>
    </row>
    <row r="90" spans="2:5" ht="15.75">
      <c r="B90" s="30" t="s">
        <v>124</v>
      </c>
      <c r="C90" s="30"/>
      <c r="D90" s="31"/>
      <c r="E90" s="32" t="s">
        <v>125</v>
      </c>
    </row>
    <row r="91" spans="2:5" ht="15.75">
      <c r="B91" s="33" t="s">
        <v>126</v>
      </c>
      <c r="C91" s="33"/>
      <c r="D91" s="34"/>
      <c r="E91" s="35" t="s">
        <v>127</v>
      </c>
    </row>
    <row r="92" spans="2:5" ht="15.75">
      <c r="B92" s="35"/>
      <c r="C92" s="35"/>
      <c r="D92" s="34"/>
      <c r="E92" s="35"/>
    </row>
    <row r="93" spans="2:5" ht="15.75">
      <c r="B93" s="35"/>
      <c r="C93" s="35"/>
      <c r="D93" s="34"/>
      <c r="E93" s="35"/>
    </row>
    <row r="94" spans="2:5" ht="15.75">
      <c r="B94" s="36"/>
      <c r="C94" s="36"/>
      <c r="D94" s="36"/>
      <c r="E94" s="36"/>
    </row>
    <row r="95" spans="2:5" ht="15.75">
      <c r="B95" s="37" t="s">
        <v>128</v>
      </c>
      <c r="C95" s="38"/>
      <c r="D95" s="36"/>
      <c r="E95" s="36"/>
    </row>
    <row r="96" spans="2:5" ht="15.75">
      <c r="B96" s="39" t="s">
        <v>129</v>
      </c>
      <c r="C96" s="40"/>
      <c r="D96" s="41"/>
      <c r="E96" s="41"/>
    </row>
  </sheetData>
  <sheetProtection/>
  <mergeCells count="8">
    <mergeCell ref="B95:C95"/>
    <mergeCell ref="B96:C96"/>
    <mergeCell ref="B2:G2"/>
    <mergeCell ref="B3:G3"/>
    <mergeCell ref="B4:G4"/>
    <mergeCell ref="B5:G5"/>
    <mergeCell ref="B90:C90"/>
    <mergeCell ref="B91:C91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LIZBETH MARTINEZ</cp:lastModifiedBy>
  <cp:lastPrinted>2023-04-10T20:53:57Z</cp:lastPrinted>
  <dcterms:created xsi:type="dcterms:W3CDTF">2016-10-11T18:36:49Z</dcterms:created>
  <dcterms:modified xsi:type="dcterms:W3CDTF">2023-04-10T20:54:00Z</dcterms:modified>
  <cp:category/>
  <cp:version/>
  <cp:contentType/>
  <cp:contentStatus/>
</cp:coreProperties>
</file>