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<sst xmlns="http://schemas.openxmlformats.org/spreadsheetml/2006/main" count="81" uniqueCount="81">
  <si>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</si>
  <si>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</si>
  <si>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</si>
  <si>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</si>
  <si>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</si>
  <si>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</si>
  <si>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</si>
  <si>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</si>
  <si>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</si>
  <si>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</si>
  <si>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</si>
  <si>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</si>
  <si>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</si>
  <si>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</si>
  <si>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</si>
  <si>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</si>
  <si>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</si>
  <si>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</si>
  <si>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</si>
  <si>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</si>
  <si>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</si>
  <si>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</si>
  <si>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</si>
  <si>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</si>
  <si>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</si>
  <si>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</si>
  <si>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</si>
  <si>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</si>
  <si>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</si>
  <si>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</si>
  <si>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</si>
  <si>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</si>
  <si>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</si>
  <si>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</si>
  <si>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</si>
  <si>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</si>
  <si>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</si>
  <si>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</si>
  <si>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</si>
  <si>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</si>
  <si>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</si>
  <si>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</si>
  <si>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</si>
  <si>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</si>
  <si>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</si>
  <si>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</si>
  <si>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</si>
  <si>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</si>
  <si>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</si>
  <si>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</si>
  <si>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</si>
  <si>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</si>
  <si>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</si>
  <si>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</si>
  <si>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</si>
  <si>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</si>
  <si>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</si>
  <si>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</si>
  <si>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</si>
  <si>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</si>
  <si>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</si>
  <si>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</si>
  <si>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</si>
  <si>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</si>
  <si>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</si>
  <si>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</si>
  <si>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</si>
  <si>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</si>
  <si>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</si>
  <si>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</si>
  <si>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</si>
  <si>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</si>
  <si>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</si>
  <si>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Tecozautla (a)</t>
  </si>
  <si>
    <t>Del 1 de Enero al 31 de Marzo de 2023 (b)</t>
  </si>
  <si>
    <t>LIC. JOEL ELIAS PASO</t>
  </si>
  <si>
    <t xml:space="preserve">PRESIDENTE MUNICIPAL </t>
  </si>
  <si>
    <t xml:space="preserve">L.C. KATIA MEJIA MEJIA </t>
  </si>
  <si>
    <t>TESORERO MUNICIPAL</t>
  </si>
  <si>
    <t>C. MARIA ELOISA TREJO TREJO</t>
  </si>
  <si>
    <t>SINDICO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</si>
</sst>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164" fontId="40" fillId="0" borderId="10" xfId="0" applyNumberFormat="1" applyFont="1" applyBorder="1" applyAlignment="1">
      <alignment horizontal="right" vertical="center"/>
    </xf>
    <xf numFmtId="164" fontId="40" fillId="0" borderId="10" xfId="0" applyNumberFormat="1" applyFont="1" applyBorder="1" applyAlignment="1">
      <alignment horizontal="center" vertical="center"/>
    </xf>
    <xf numFmtId="164" fontId="40" fillId="0" borderId="11" xfId="0" applyNumberFormat="1" applyFont="1" applyBorder="1" applyAlignment="1">
      <alignment horizontal="right" vertical="center"/>
    </xf>
    <xf numFmtId="164" fontId="40" fillId="0" borderId="12" xfId="0" applyNumberFormat="1" applyFont="1" applyBorder="1" applyAlignment="1">
      <alignment vertical="center"/>
    </xf>
    <xf numFmtId="164" fontId="40" fillId="0" borderId="12" xfId="0" applyNumberFormat="1" applyFont="1" applyBorder="1" applyAlignment="1">
      <alignment horizontal="right" vertical="center"/>
    </xf>
    <xf numFmtId="164" fontId="41" fillId="0" borderId="11" xfId="0" applyNumberFormat="1" applyFont="1" applyBorder="1" applyAlignment="1">
      <alignment horizontal="right" vertical="center"/>
    </xf>
    <xf numFmtId="164" fontId="40" fillId="33" borderId="10" xfId="0" applyNumberFormat="1" applyFont="1" applyFill="1" applyBorder="1" applyAlignment="1">
      <alignment horizontal="right" vertical="center"/>
    </xf>
    <xf numFmtId="164" fontId="40" fillId="33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horizontal="justify" vertical="center"/>
    </xf>
    <xf numFmtId="164" fontId="41" fillId="0" borderId="10" xfId="0" applyNumberFormat="1" applyFont="1" applyBorder="1" applyAlignment="1">
      <alignment horizontal="right" vertical="center"/>
    </xf>
    <xf numFmtId="164" fontId="40" fillId="0" borderId="13" xfId="0" applyNumberFormat="1" applyFont="1" applyBorder="1" applyAlignment="1">
      <alignment horizontal="right" vertical="center"/>
    </xf>
    <xf numFmtId="164" fontId="40" fillId="0" borderId="13" xfId="0" applyNumberFormat="1" applyFont="1" applyBorder="1" applyAlignment="1">
      <alignment horizontal="justify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164" fontId="41" fillId="0" borderId="12" xfId="0" applyNumberFormat="1" applyFont="1" applyBorder="1" applyAlignment="1">
      <alignment vertical="center"/>
    </xf>
    <xf numFmtId="164" fontId="40" fillId="0" borderId="12" xfId="0" applyNumberFormat="1" applyFont="1" applyBorder="1" applyAlignment="1">
      <alignment horizontal="left" vertical="center"/>
    </xf>
    <xf numFmtId="164" fontId="40" fillId="0" borderId="12" xfId="0" applyNumberFormat="1" applyFont="1" applyBorder="1" applyAlignment="1">
      <alignment horizontal="left" vertical="center" indent="1"/>
    </xf>
    <xf numFmtId="164" fontId="40" fillId="0" borderId="12" xfId="0" applyNumberFormat="1" applyFont="1" applyBorder="1" applyAlignment="1">
      <alignment horizontal="left" vertical="center" indent="3"/>
    </xf>
    <xf numFmtId="164" fontId="40" fillId="0" borderId="12" xfId="0" applyNumberFormat="1" applyFont="1" applyBorder="1" applyAlignment="1">
      <alignment horizontal="left" vertical="center" wrapText="1" indent="3"/>
    </xf>
    <xf numFmtId="164" fontId="40" fillId="0" borderId="12" xfId="0" applyNumberFormat="1" applyFont="1" applyBorder="1" applyAlignment="1">
      <alignment horizontal="left" vertical="center" wrapText="1"/>
    </xf>
    <xf numFmtId="164" fontId="40" fillId="0" borderId="12" xfId="0" applyNumberFormat="1" applyFont="1" applyBorder="1" applyAlignment="1">
      <alignment horizontal="left" vertical="center" wrapText="1" indent="1"/>
    </xf>
    <xf numFmtId="164" fontId="41" fillId="0" borderId="12" xfId="0" applyNumberFormat="1" applyFont="1" applyBorder="1" applyAlignment="1">
      <alignment vertical="center" wrapText="1"/>
    </xf>
    <xf numFmtId="164" fontId="40" fillId="0" borderId="17" xfId="0" applyNumberFormat="1" applyFont="1" applyBorder="1" applyAlignment="1">
      <alignment horizontal="left" vertical="center" wrapText="1"/>
    </xf>
    <xf numFmtId="164" fontId="40" fillId="0" borderId="18" xfId="0" applyNumberFormat="1" applyFont="1" applyBorder="1" applyAlignment="1">
      <alignment horizontal="left" vertical="center" indent="1"/>
    </xf>
    <xf numFmtId="164" fontId="40" fillId="0" borderId="19" xfId="0" applyNumberFormat="1" applyFont="1" applyBorder="1" applyAlignment="1">
      <alignment horizontal="right" vertical="center"/>
    </xf>
    <xf numFmtId="164" fontId="40" fillId="0" borderId="19" xfId="0" applyNumberFormat="1" applyFont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2" fillId="34" borderId="27" xfId="0" applyFont="1" applyFill="1" applyBorder="1" applyAlignment="1" applyProtection="1">
      <alignment horizontal="center"/>
      <protection locked="0"/>
    </xf>
    <xf numFmtId="0" fontId="21" fillId="34" borderId="0" xfId="0" applyFont="1" applyFill="1" applyAlignment="1" applyProtection="1">
      <alignment horizontal="center" vertical="top" wrapText="1"/>
      <protection locked="0"/>
    </xf>
    <xf numFmtId="0" fontId="21" fillId="34" borderId="0" xfId="0" applyFont="1" applyFill="1" applyAlignment="1" applyProtection="1">
      <alignment vertical="top" wrapText="1"/>
      <protection locked="0"/>
    </xf>
    <xf numFmtId="43" fontId="21" fillId="34" borderId="0" xfId="47" applyFont="1" applyFill="1" applyBorder="1" applyAlignment="1" applyProtection="1">
      <alignment vertical="top"/>
      <protection/>
    </xf>
    <xf numFmtId="0" fontId="43" fillId="0" borderId="0" xfId="0" applyFont="1" applyAlignment="1">
      <alignment/>
    </xf>
    <xf numFmtId="0" fontId="40" fillId="0" borderId="28" xfId="0" applyFont="1" applyBorder="1" applyAlignment="1">
      <alignment/>
    </xf>
    <xf numFmtId="0" fontId="40" fillId="0" borderId="28" xfId="0" applyFont="1" applyBorder="1" applyAlignment="1">
      <alignment horizontal="right"/>
    </xf>
    <xf numFmtId="0" fontId="42" fillId="34" borderId="0" xfId="0" applyFont="1" applyFill="1" applyAlignment="1" applyProtection="1">
      <alignment horizontal="center"/>
      <protection locked="0"/>
    </xf>
    <xf numFmtId="0" fontId="21" fillId="34" borderId="0" xfId="0" applyFont="1" applyFill="1" applyAlignment="1" applyProtection="1">
      <alignment horizontal="center" vertical="top" wrapText="1"/>
      <protection locked="0"/>
    </xf>
    <xf numFmtId="0" fontId="42" fillId="34" borderId="0" xfId="0" applyFont="1" applyFill="1" applyAlignment="1">
      <alignment/>
    </xf>
    <xf numFmtId="0" fontId="42" fillId="34" borderId="27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2" fillId="34" borderId="0" xfId="0" applyFont="1" applyFill="1" applyAlignment="1">
      <alignment horizontal="center" wrapText="1"/>
    </xf>
    <xf numFmtId="0" fontId="44" fillId="0" borderId="0" xfId="0" applyFont="1" applyAlignment="1">
      <alignment wrapText="1"/>
    </xf>
    <xf numFmtId="0" fontId="42" fillId="34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0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B87" sqref="B87:H10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7042840</v>
      </c>
      <c r="D10" s="4">
        <v>0</v>
      </c>
      <c r="E10" s="3">
        <f>C10+D10</f>
        <v>7042840</v>
      </c>
      <c r="F10" s="4">
        <v>3760101.86</v>
      </c>
      <c r="G10" s="4">
        <v>3760101.86</v>
      </c>
      <c r="H10" s="3">
        <f>G10-C10</f>
        <v>-3282738.14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11433810</v>
      </c>
      <c r="D13" s="4">
        <v>0</v>
      </c>
      <c r="E13" s="3">
        <f t="shared" si="0"/>
        <v>11433810</v>
      </c>
      <c r="F13" s="4">
        <v>1547078.63</v>
      </c>
      <c r="G13" s="4">
        <v>1547078.63</v>
      </c>
      <c r="H13" s="3">
        <f t="shared" si="1"/>
        <v>-9886731.370000001</v>
      </c>
    </row>
    <row r="14" spans="2:8" ht="12.75">
      <c r="B14" s="20" t="s">
        <v>16</v>
      </c>
      <c r="C14" s="3">
        <v>3502000</v>
      </c>
      <c r="D14" s="4">
        <v>0</v>
      </c>
      <c r="E14" s="3">
        <f t="shared" si="0"/>
        <v>3502000</v>
      </c>
      <c r="F14" s="4">
        <v>365876.62</v>
      </c>
      <c r="G14" s="4">
        <v>365876.62</v>
      </c>
      <c r="H14" s="3">
        <f t="shared" si="1"/>
        <v>-3136123.38</v>
      </c>
    </row>
    <row r="15" spans="2:8" ht="12.75">
      <c r="B15" s="20" t="s">
        <v>17</v>
      </c>
      <c r="C15" s="3">
        <v>2537000</v>
      </c>
      <c r="D15" s="4">
        <v>0</v>
      </c>
      <c r="E15" s="3">
        <f t="shared" si="0"/>
        <v>2537000</v>
      </c>
      <c r="F15" s="4">
        <v>980439.95</v>
      </c>
      <c r="G15" s="4">
        <v>980439.95</v>
      </c>
      <c r="H15" s="3">
        <f t="shared" si="1"/>
        <v>-1556560.05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68766822.65</v>
      </c>
      <c r="D17" s="5">
        <f t="shared" si="2"/>
        <v>0</v>
      </c>
      <c r="E17" s="5">
        <f t="shared" si="2"/>
        <v>68766822.65</v>
      </c>
      <c r="F17" s="5">
        <f t="shared" si="2"/>
        <v>16087501.87</v>
      </c>
      <c r="G17" s="5">
        <f t="shared" si="2"/>
        <v>16087501.87</v>
      </c>
      <c r="H17" s="5">
        <f t="shared" si="2"/>
        <v>-52679320.77999999</v>
      </c>
    </row>
    <row r="18" spans="2:8" ht="12.75">
      <c r="B18" s="21" t="s">
        <v>18</v>
      </c>
      <c r="C18" s="3">
        <v>42818958</v>
      </c>
      <c r="D18" s="4">
        <v>0</v>
      </c>
      <c r="E18" s="3">
        <f t="shared" si="0"/>
        <v>42818958</v>
      </c>
      <c r="F18" s="4">
        <v>9694692.31</v>
      </c>
      <c r="G18" s="4">
        <v>9694692.31</v>
      </c>
      <c r="H18" s="3">
        <f>G18-C18</f>
        <v>-33124265.689999998</v>
      </c>
    </row>
    <row r="19" spans="2:8" ht="12.75">
      <c r="B19" s="21" t="s">
        <v>19</v>
      </c>
      <c r="C19" s="3">
        <v>16906360</v>
      </c>
      <c r="D19" s="4">
        <v>0</v>
      </c>
      <c r="E19" s="3">
        <f t="shared" si="0"/>
        <v>16906360</v>
      </c>
      <c r="F19" s="4">
        <v>3792124.9</v>
      </c>
      <c r="G19" s="4">
        <v>3792124.9</v>
      </c>
      <c r="H19" s="3">
        <f aca="true" t="shared" si="3" ref="H19:H40">G19-C19</f>
        <v>-13114235.1</v>
      </c>
    </row>
    <row r="20" spans="2:8" ht="12.75">
      <c r="B20" s="21" t="s">
        <v>20</v>
      </c>
      <c r="C20" s="3">
        <v>1544382</v>
      </c>
      <c r="D20" s="4">
        <v>0</v>
      </c>
      <c r="E20" s="3">
        <f t="shared" si="0"/>
        <v>1544382</v>
      </c>
      <c r="F20" s="4">
        <v>438742.99</v>
      </c>
      <c r="G20" s="4">
        <v>438742.99</v>
      </c>
      <c r="H20" s="3">
        <f t="shared" si="3"/>
        <v>-1105639.01</v>
      </c>
    </row>
    <row r="21" spans="2:8" ht="12.75">
      <c r="B21" s="21" t="s">
        <v>21</v>
      </c>
      <c r="C21" s="3">
        <v>1021427</v>
      </c>
      <c r="D21" s="4">
        <v>0</v>
      </c>
      <c r="E21" s="3">
        <f t="shared" si="0"/>
        <v>1021427</v>
      </c>
      <c r="F21" s="4">
        <v>253870.59</v>
      </c>
      <c r="G21" s="4">
        <v>253870.59</v>
      </c>
      <c r="H21" s="3">
        <f t="shared" si="3"/>
        <v>-767556.41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687833</v>
      </c>
      <c r="D23" s="4">
        <v>0</v>
      </c>
      <c r="E23" s="3">
        <f t="shared" si="0"/>
        <v>687833</v>
      </c>
      <c r="F23" s="4">
        <v>205281.7</v>
      </c>
      <c r="G23" s="4">
        <v>205281.7</v>
      </c>
      <c r="H23" s="3">
        <f t="shared" si="3"/>
        <v>-482551.3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1482973</v>
      </c>
      <c r="D26" s="4">
        <v>0</v>
      </c>
      <c r="E26" s="3">
        <f t="shared" si="0"/>
        <v>1482973</v>
      </c>
      <c r="F26" s="4">
        <v>266048.81</v>
      </c>
      <c r="G26" s="4">
        <v>266048.81</v>
      </c>
      <c r="H26" s="3">
        <f t="shared" si="3"/>
        <v>-1216924.19</v>
      </c>
    </row>
    <row r="27" spans="2:8" ht="12.75">
      <c r="B27" s="21" t="s">
        <v>27</v>
      </c>
      <c r="C27" s="3">
        <v>3000000</v>
      </c>
      <c r="D27" s="4">
        <v>0</v>
      </c>
      <c r="E27" s="3">
        <f t="shared" si="0"/>
        <v>3000000</v>
      </c>
      <c r="F27" s="4">
        <v>1436716.2</v>
      </c>
      <c r="G27" s="4">
        <v>1436716.2</v>
      </c>
      <c r="H27" s="3">
        <f t="shared" si="3"/>
        <v>-1563283.8</v>
      </c>
    </row>
    <row r="28" spans="2:8" ht="25.5">
      <c r="B28" s="22" t="s">
        <v>28</v>
      </c>
      <c r="C28" s="3">
        <v>1304889.65</v>
      </c>
      <c r="D28" s="4">
        <v>0</v>
      </c>
      <c r="E28" s="3">
        <f t="shared" si="0"/>
        <v>1304889.65</v>
      </c>
      <c r="F28" s="4">
        <v>24.37</v>
      </c>
      <c r="G28" s="4">
        <v>24.37</v>
      </c>
      <c r="H28" s="3">
        <f t="shared" si="3"/>
        <v>-1304865.2799999998</v>
      </c>
    </row>
    <row r="29" spans="2:8" ht="25.5">
      <c r="B29" s="24" t="s">
        <v>29</v>
      </c>
      <c r="C29" s="3">
        <f aca="true" t="shared" si="4" ref="C29:H29">SUM(C30:C34)</f>
        <v>1100000</v>
      </c>
      <c r="D29" s="3">
        <f t="shared" si="4"/>
        <v>0</v>
      </c>
      <c r="E29" s="3">
        <f t="shared" si="4"/>
        <v>1100000</v>
      </c>
      <c r="F29" s="3">
        <f t="shared" si="4"/>
        <v>409701.19</v>
      </c>
      <c r="G29" s="3">
        <f t="shared" si="4"/>
        <v>409701.19</v>
      </c>
      <c r="H29" s="3">
        <f t="shared" si="4"/>
        <v>-690298.81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1100000</v>
      </c>
      <c r="D34" s="4">
        <v>0</v>
      </c>
      <c r="E34" s="3">
        <f t="shared" si="0"/>
        <v>1100000</v>
      </c>
      <c r="F34" s="4">
        <v>409701.19</v>
      </c>
      <c r="G34" s="4">
        <v>409701.19</v>
      </c>
      <c r="H34" s="3">
        <f t="shared" si="3"/>
        <v>-690298.81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437234</v>
      </c>
      <c r="D38" s="3">
        <f t="shared" si="6"/>
        <v>0</v>
      </c>
      <c r="E38" s="3">
        <f t="shared" si="6"/>
        <v>437234</v>
      </c>
      <c r="F38" s="3">
        <f t="shared" si="6"/>
        <v>167880.26</v>
      </c>
      <c r="G38" s="3">
        <f t="shared" si="6"/>
        <v>167880.26</v>
      </c>
      <c r="H38" s="3">
        <f t="shared" si="6"/>
        <v>-269353.74</v>
      </c>
    </row>
    <row r="39" spans="2:8" ht="12.75">
      <c r="B39" s="21" t="s">
        <v>38</v>
      </c>
      <c r="C39" s="3">
        <v>437234</v>
      </c>
      <c r="D39" s="4">
        <v>0</v>
      </c>
      <c r="E39" s="3">
        <f t="shared" si="0"/>
        <v>437234</v>
      </c>
      <c r="F39" s="4">
        <v>167880.26</v>
      </c>
      <c r="G39" s="4">
        <v>167880.26</v>
      </c>
      <c r="H39" s="3">
        <f t="shared" si="3"/>
        <v>-269353.74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94819706.65</v>
      </c>
      <c r="D42" s="8">
        <f t="shared" si="7"/>
        <v>0</v>
      </c>
      <c r="E42" s="8">
        <f t="shared" si="7"/>
        <v>94819706.65</v>
      </c>
      <c r="F42" s="8">
        <f t="shared" si="7"/>
        <v>23318580.380000003</v>
      </c>
      <c r="G42" s="8">
        <f t="shared" si="7"/>
        <v>23318580.380000003</v>
      </c>
      <c r="H42" s="8">
        <f t="shared" si="7"/>
        <v>-71501126.26999998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60709976</v>
      </c>
      <c r="D47" s="3">
        <f t="shared" si="8"/>
        <v>0</v>
      </c>
      <c r="E47" s="3">
        <f t="shared" si="8"/>
        <v>60709976</v>
      </c>
      <c r="F47" s="3">
        <f t="shared" si="8"/>
        <v>19574663.58</v>
      </c>
      <c r="G47" s="3">
        <f t="shared" si="8"/>
        <v>19574663.58</v>
      </c>
      <c r="H47" s="3">
        <f t="shared" si="8"/>
        <v>-41135312.42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32547323</v>
      </c>
      <c r="D50" s="4">
        <v>0</v>
      </c>
      <c r="E50" s="3">
        <f t="shared" si="9"/>
        <v>32547323</v>
      </c>
      <c r="F50" s="4">
        <v>11044461.3</v>
      </c>
      <c r="G50" s="4">
        <v>11044461.3</v>
      </c>
      <c r="H50" s="3">
        <f t="shared" si="10"/>
        <v>-21502861.7</v>
      </c>
    </row>
    <row r="51" spans="2:8" ht="38.25">
      <c r="B51" s="22" t="s">
        <v>46</v>
      </c>
      <c r="C51" s="3">
        <v>28162653</v>
      </c>
      <c r="D51" s="4">
        <v>0</v>
      </c>
      <c r="E51" s="3">
        <f t="shared" si="9"/>
        <v>28162653</v>
      </c>
      <c r="F51" s="4">
        <v>8530202.28</v>
      </c>
      <c r="G51" s="4">
        <v>8530202.28</v>
      </c>
      <c r="H51" s="3">
        <f t="shared" si="10"/>
        <v>-19632450.72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60709976</v>
      </c>
      <c r="D67" s="12">
        <f t="shared" si="13"/>
        <v>0</v>
      </c>
      <c r="E67" s="12">
        <f t="shared" si="13"/>
        <v>60709976</v>
      </c>
      <c r="F67" s="12">
        <f t="shared" si="13"/>
        <v>19574663.58</v>
      </c>
      <c r="G67" s="12">
        <f t="shared" si="13"/>
        <v>19574663.58</v>
      </c>
      <c r="H67" s="12">
        <f t="shared" si="13"/>
        <v>-41135312.42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155529682.65</v>
      </c>
      <c r="D72" s="12">
        <f t="shared" si="15"/>
        <v>0</v>
      </c>
      <c r="E72" s="12">
        <f t="shared" si="15"/>
        <v>155529682.65</v>
      </c>
      <c r="F72" s="12">
        <f t="shared" si="15"/>
        <v>42893243.96</v>
      </c>
      <c r="G72" s="12">
        <f t="shared" si="15"/>
        <v>42893243.96</v>
      </c>
      <c r="H72" s="12">
        <f t="shared" si="15"/>
        <v>-112636438.68999998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8" spans="2:5" ht="15.75">
      <c r="B88" s="47" t="s">
        <v>75</v>
      </c>
      <c r="C88" s="1"/>
      <c r="E88" s="1"/>
    </row>
    <row r="89" spans="2:5" ht="15.75">
      <c r="B89" s="48" t="s">
        <v>76</v>
      </c>
      <c r="C89" s="49"/>
      <c r="D89" s="50"/>
      <c r="E89" s="51"/>
    </row>
    <row r="90" spans="2:8" ht="15.75">
      <c r="B90" s="48"/>
      <c r="C90" s="48"/>
      <c r="D90" s="50"/>
      <c r="E90" s="48"/>
      <c r="F90" s="52"/>
      <c r="G90" s="52"/>
      <c r="H90" s="53"/>
    </row>
    <row r="91" spans="2:8" ht="15.75">
      <c r="B91" s="48"/>
      <c r="F91" s="51"/>
      <c r="G91" s="54" t="s">
        <v>77</v>
      </c>
      <c r="H91" s="51"/>
    </row>
    <row r="92" spans="2:8" ht="15.75">
      <c r="B92" s="48"/>
      <c r="F92" s="55" t="s">
        <v>78</v>
      </c>
      <c r="G92" s="55"/>
      <c r="H92" s="55"/>
    </row>
    <row r="93" spans="2:5" ht="15.75">
      <c r="B93" s="48"/>
      <c r="C93" s="48"/>
      <c r="D93" s="50"/>
      <c r="E93" s="48"/>
    </row>
    <row r="94" spans="2:5" ht="15.75">
      <c r="B94" s="48"/>
      <c r="C94" s="48"/>
      <c r="D94" s="50"/>
      <c r="E94" s="48"/>
    </row>
    <row r="95" spans="2:5" ht="15.75">
      <c r="B95" s="48"/>
      <c r="C95" s="48"/>
      <c r="D95" s="50"/>
      <c r="E95" s="48"/>
    </row>
    <row r="96" spans="2:5" ht="15.75">
      <c r="B96" s="48"/>
      <c r="C96" s="48"/>
      <c r="D96" s="50"/>
      <c r="E96" s="48"/>
    </row>
    <row r="97" spans="2:5" ht="15.75">
      <c r="B97" s="48"/>
      <c r="C97" s="48"/>
      <c r="D97" s="50"/>
      <c r="E97" s="48"/>
    </row>
    <row r="98" spans="2:5" ht="15.75">
      <c r="B98" s="56"/>
      <c r="C98" s="56"/>
      <c r="D98" s="56"/>
      <c r="E98" s="56"/>
    </row>
    <row r="99" spans="2:5" ht="15.75">
      <c r="B99" s="57" t="s">
        <v>79</v>
      </c>
      <c r="C99" s="58"/>
      <c r="D99" s="56"/>
      <c r="E99" s="56"/>
    </row>
    <row r="100" spans="2:5" ht="15.75">
      <c r="B100" s="59" t="s">
        <v>80</v>
      </c>
      <c r="C100" s="60"/>
      <c r="D100" s="61"/>
      <c r="E100" s="61"/>
    </row>
  </sheetData>
  <sheetProtection/>
  <mergeCells count="12">
    <mergeCell ref="H6:H8"/>
    <mergeCell ref="F92:H92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LIZBETH MARTINEZ</cp:lastModifiedBy>
  <cp:lastPrinted>2023-04-10T21:12:00Z</cp:lastPrinted>
  <dcterms:created xsi:type="dcterms:W3CDTF">2016-10-11T20:13:05Z</dcterms:created>
  <dcterms:modified xsi:type="dcterms:W3CDTF">2023-04-10T21:12:21Z</dcterms:modified>
  <cp:category/>
  <cp:version/>
  <cp:contentType/>
  <cp:contentStatus/>
</cp:coreProperties>
</file>