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<sst xmlns="http://schemas.openxmlformats.org/spreadsheetml/2006/main" count="76" uniqueCount="52">
  <si>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</si>
  <si>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</si>
  <si>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</si>
  <si>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</si>
  <si>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</si>
  <si>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</si>
  <si>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</si>
  <si>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</si>
  <si>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</si>
  <si>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</si>
  <si>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</si>
  <si>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</si>
  <si>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</si>
  <si>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</si>
  <si>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</si>
  <si>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</si>
  <si>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</si>
  <si>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</si>
  <si>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</si>
  <si>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</si>
  <si>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</si>
  <si>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</si>
  <si>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</si>
  <si>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</si>
  <si>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</si>
  <si>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</si>
  <si>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</si>
  <si>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</si>
  <si>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</si>
  <si>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</si>
  <si>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</si>
  <si>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</si>
  <si>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</si>
  <si>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</si>
  <si>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</si>
  <si>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</si>
  <si>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</si>
  <si>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</si>
  <si>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</si>
  <si>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</si>
  <si>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</si>
  <si>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</si>
  <si>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</si>
  <si>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</si>
  <si>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Tecozautla (a)</t>
  </si>
  <si>
    <t>Del 1 de Enero al 31 de Marzo de 2023 (b)</t>
  </si>
  <si>
    <t>LIC. JOEL ELIAS PASO</t>
  </si>
  <si>
    <t xml:space="preserve">PRESIDENTE MUNICIPAL </t>
  </si>
  <si>
    <t xml:space="preserve">L.C. KATIA MEJIA MEJIA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</si>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</sst>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2" fillId="0" borderId="14" xfId="0" applyNumberFormat="1" applyFont="1" applyBorder="1" applyAlignment="1">
      <alignment vertical="center" wrapText="1"/>
    </xf>
    <xf numFmtId="172" fontId="42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horizontal="left" vertical="center" wrapText="1" indent="5"/>
    </xf>
    <xf numFmtId="172" fontId="41" fillId="0" borderId="14" xfId="0" applyNumberFormat="1" applyFont="1" applyBorder="1" applyAlignment="1">
      <alignment vertical="center" wrapText="1"/>
    </xf>
    <xf numFmtId="172" fontId="41" fillId="33" borderId="11" xfId="0" applyNumberFormat="1" applyFont="1" applyFill="1" applyBorder="1" applyAlignment="1">
      <alignment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2" fillId="33" borderId="16" xfId="0" applyNumberFormat="1" applyFont="1" applyFill="1" applyBorder="1" applyAlignment="1">
      <alignment vertical="center"/>
    </xf>
    <xf numFmtId="172" fontId="42" fillId="33" borderId="17" xfId="0" applyNumberFormat="1" applyFont="1" applyFill="1" applyBorder="1" applyAlignment="1">
      <alignment horizontal="center" vertical="center" wrapText="1"/>
    </xf>
    <xf numFmtId="172" fontId="42" fillId="0" borderId="15" xfId="0" applyNumberFormat="1" applyFont="1" applyBorder="1" applyAlignment="1">
      <alignment vertical="center" wrapText="1"/>
    </xf>
    <xf numFmtId="172" fontId="42" fillId="0" borderId="12" xfId="0" applyNumberFormat="1" applyFont="1" applyBorder="1" applyAlignment="1">
      <alignment vertical="center" wrapText="1"/>
    </xf>
    <xf numFmtId="172" fontId="41" fillId="0" borderId="0" xfId="0" applyNumberFormat="1" applyFont="1" applyAlignment="1">
      <alignment/>
    </xf>
    <xf numFmtId="172" fontId="42" fillId="33" borderId="18" xfId="0" applyNumberFormat="1" applyFont="1" applyFill="1" applyBorder="1" applyAlignment="1">
      <alignment horizontal="center" vertical="center"/>
    </xf>
    <xf numFmtId="172" fontId="42" fillId="33" borderId="12" xfId="0" applyNumberFormat="1" applyFont="1" applyFill="1" applyBorder="1" applyAlignment="1">
      <alignment horizontal="center" vertical="center"/>
    </xf>
    <xf numFmtId="172" fontId="41" fillId="0" borderId="13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2" fillId="0" borderId="14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5"/>
    </xf>
    <xf numFmtId="172" fontId="41" fillId="0" borderId="14" xfId="0" applyNumberFormat="1" applyFont="1" applyBorder="1" applyAlignment="1">
      <alignment vertical="center"/>
    </xf>
    <xf numFmtId="172" fontId="42" fillId="0" borderId="15" xfId="0" applyNumberFormat="1" applyFont="1" applyBorder="1" applyAlignment="1">
      <alignment vertical="center"/>
    </xf>
    <xf numFmtId="172" fontId="42" fillId="0" borderId="12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horizontal="justify"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34" borderId="11" xfId="0" applyNumberFormat="1" applyFont="1" applyFill="1" applyBorder="1" applyAlignment="1">
      <alignment vertical="center"/>
    </xf>
    <xf numFmtId="172" fontId="42" fillId="0" borderId="14" xfId="0" applyNumberFormat="1" applyFont="1" applyBorder="1" applyAlignment="1">
      <alignment horizontal="left" vertical="center" indent="1"/>
    </xf>
    <xf numFmtId="172" fontId="42" fillId="0" borderId="14" xfId="0" applyNumberFormat="1" applyFont="1" applyBorder="1" applyAlignment="1">
      <alignment horizontal="left" vertical="center" wrapText="1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1" fillId="0" borderId="19" xfId="0" applyNumberFormat="1" applyFont="1" applyBorder="1" applyAlignment="1">
      <alignment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172" fontId="42" fillId="33" borderId="20" xfId="0" applyNumberFormat="1" applyFont="1" applyFill="1" applyBorder="1" applyAlignment="1">
      <alignment vertical="center"/>
    </xf>
    <xf numFmtId="172" fontId="42" fillId="33" borderId="23" xfId="0" applyNumberFormat="1" applyFont="1" applyFill="1" applyBorder="1" applyAlignment="1">
      <alignment vertical="center"/>
    </xf>
    <xf numFmtId="172" fontId="42" fillId="33" borderId="13" xfId="0" applyNumberFormat="1" applyFont="1" applyFill="1" applyBorder="1" applyAlignment="1">
      <alignment horizontal="center" vertical="center"/>
    </xf>
    <xf numFmtId="172" fontId="42" fillId="33" borderId="15" xfId="0" applyNumberFormat="1" applyFont="1" applyFill="1" applyBorder="1" applyAlignment="1">
      <alignment horizontal="center" vertical="center"/>
    </xf>
    <xf numFmtId="172" fontId="42" fillId="33" borderId="13" xfId="0" applyNumberFormat="1" applyFont="1" applyFill="1" applyBorder="1" applyAlignment="1">
      <alignment horizontal="center" vertical="center" wrapText="1"/>
    </xf>
    <xf numFmtId="172" fontId="42" fillId="33" borderId="15" xfId="0" applyNumberFormat="1" applyFont="1" applyFill="1" applyBorder="1" applyAlignment="1">
      <alignment horizontal="center" vertical="center" wrapText="1"/>
    </xf>
    <xf numFmtId="0" fontId="43" fillId="35" borderId="24" xfId="0" applyFont="1" applyFill="1" applyBorder="1" applyAlignment="1" applyProtection="1">
      <alignment horizontal="center"/>
      <protection locked="0"/>
    </xf>
    <xf numFmtId="0" fontId="22" fillId="35" borderId="0" xfId="0" applyFont="1" applyFill="1" applyAlignment="1" applyProtection="1">
      <alignment horizontal="center" vertical="top" wrapText="1"/>
      <protection locked="0"/>
    </xf>
    <xf numFmtId="0" fontId="22" fillId="35" borderId="0" xfId="0" applyFont="1" applyFill="1" applyAlignment="1" applyProtection="1">
      <alignment vertical="top" wrapText="1"/>
      <protection locked="0"/>
    </xf>
    <xf numFmtId="43" fontId="22" fillId="35" borderId="0" xfId="47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22" fillId="35" borderId="25" xfId="0" applyFont="1" applyFill="1" applyBorder="1" applyAlignment="1" applyProtection="1">
      <alignment horizontal="center" vertical="top" wrapText="1"/>
      <protection locked="0"/>
    </xf>
    <xf numFmtId="43" fontId="22" fillId="35" borderId="25" xfId="47" applyFont="1" applyFill="1" applyBorder="1" applyAlignment="1" applyProtection="1">
      <alignment vertical="top"/>
      <protection/>
    </xf>
    <xf numFmtId="0" fontId="43" fillId="35" borderId="0" xfId="0" applyFont="1" applyFill="1" applyAlignment="1" applyProtection="1">
      <alignment horizontal="center"/>
      <protection locked="0"/>
    </xf>
    <xf numFmtId="0" fontId="22" fillId="35" borderId="0" xfId="0" applyFont="1" applyFill="1" applyAlignment="1" applyProtection="1">
      <alignment horizontal="center" vertical="top" wrapText="1"/>
      <protection locked="0"/>
    </xf>
    <xf numFmtId="0" fontId="43" fillId="35" borderId="0" xfId="0" applyFont="1" applyFill="1" applyAlignment="1">
      <alignment/>
    </xf>
    <xf numFmtId="0" fontId="43" fillId="35" borderId="2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3" fillId="35" borderId="0" xfId="0" applyFont="1" applyFill="1" applyAlignment="1">
      <alignment horizontal="center" wrapText="1"/>
    </xf>
    <xf numFmtId="0" fontId="45" fillId="0" borderId="0" xfId="0" applyFont="1" applyAlignment="1">
      <alignment wrapText="1"/>
    </xf>
    <xf numFmtId="0" fontId="43" fillId="35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7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94" sqref="B94:E10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155529682.65</v>
      </c>
      <c r="D9" s="8">
        <f>SUM(D10:D12)</f>
        <v>42893243.95999999</v>
      </c>
      <c r="E9" s="8">
        <f>SUM(E10:E12)</f>
        <v>42893243.95999999</v>
      </c>
    </row>
    <row r="10" spans="2:5" ht="12.75">
      <c r="B10" s="9" t="s">
        <v>9</v>
      </c>
      <c r="C10" s="6">
        <v>94819706.65</v>
      </c>
      <c r="D10" s="6">
        <v>23318580.38</v>
      </c>
      <c r="E10" s="6">
        <v>23318580.38</v>
      </c>
    </row>
    <row r="11" spans="2:5" ht="12.75">
      <c r="B11" s="9" t="s">
        <v>10</v>
      </c>
      <c r="C11" s="6">
        <v>60709976</v>
      </c>
      <c r="D11" s="6">
        <v>19574663.58</v>
      </c>
      <c r="E11" s="6">
        <v>19574663.58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157848697.65</v>
      </c>
      <c r="D14" s="8">
        <f>SUM(D15:D16)</f>
        <v>28595121.23</v>
      </c>
      <c r="E14" s="8">
        <f>SUM(E15:E16)</f>
        <v>28595121.23</v>
      </c>
    </row>
    <row r="15" spans="2:5" ht="12.75">
      <c r="B15" s="9" t="s">
        <v>12</v>
      </c>
      <c r="C15" s="6">
        <v>95615451</v>
      </c>
      <c r="D15" s="6">
        <v>21795849.12</v>
      </c>
      <c r="E15" s="6">
        <v>21795849.12</v>
      </c>
    </row>
    <row r="16" spans="2:5" ht="12.75">
      <c r="B16" s="9" t="s">
        <v>13</v>
      </c>
      <c r="C16" s="6">
        <v>62233246.65</v>
      </c>
      <c r="D16" s="6">
        <v>6799272.11</v>
      </c>
      <c r="E16" s="6">
        <v>6799272.11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-2319015</v>
      </c>
      <c r="D22" s="7">
        <f>D9-D14+D18</f>
        <v>14298122.729999993</v>
      </c>
      <c r="E22" s="7">
        <f>E9-E14+E18</f>
        <v>14298122.729999993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-2319015</v>
      </c>
      <c r="D24" s="7">
        <f>D22-D12</f>
        <v>14298122.729999993</v>
      </c>
      <c r="E24" s="7">
        <f>E22-E12</f>
        <v>14298122.729999993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-2319015</v>
      </c>
      <c r="D26" s="8">
        <f>D24-D18</f>
        <v>14298122.729999993</v>
      </c>
      <c r="E26" s="8">
        <f>E24-E18</f>
        <v>14298122.729999993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-2319015</v>
      </c>
      <c r="D35" s="8">
        <f>D26+D31</f>
        <v>14298122.729999993</v>
      </c>
      <c r="E35" s="8">
        <f>E26+E31</f>
        <v>14298122.729999993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94819706.65</v>
      </c>
      <c r="D54" s="26">
        <f>D10</f>
        <v>23318580.38</v>
      </c>
      <c r="E54" s="26">
        <f>E10</f>
        <v>23318580.38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95615451</v>
      </c>
      <c r="D60" s="22">
        <f>D15</f>
        <v>21795849.12</v>
      </c>
      <c r="E60" s="22">
        <f>E15</f>
        <v>21795849.12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-795744.349999994</v>
      </c>
      <c r="D64" s="23">
        <f>D54+D56-D60+D62</f>
        <v>1522731.259999998</v>
      </c>
      <c r="E64" s="23">
        <f>E54+E56-E60+E62</f>
        <v>1522731.259999998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-795744.349999994</v>
      </c>
      <c r="D66" s="23">
        <f>D64-D56</f>
        <v>1522731.259999998</v>
      </c>
      <c r="E66" s="23">
        <f>E64-E56</f>
        <v>1522731.259999998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60709976</v>
      </c>
      <c r="D72" s="26">
        <f>D11</f>
        <v>19574663.58</v>
      </c>
      <c r="E72" s="26">
        <f>E11</f>
        <v>19574663.58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62233246.65</v>
      </c>
      <c r="D78" s="22">
        <f>D16</f>
        <v>6799272.11</v>
      </c>
      <c r="E78" s="22">
        <f>E16</f>
        <v>6799272.11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-1523270.6499999985</v>
      </c>
      <c r="D82" s="23">
        <f>D72+D74-D78+D80</f>
        <v>12775391.469999999</v>
      </c>
      <c r="E82" s="23">
        <f>E72+E74-E78+E80</f>
        <v>12775391.469999999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-1523270.6499999985</v>
      </c>
      <c r="D84" s="23">
        <f>D82-D74</f>
        <v>12775391.469999999</v>
      </c>
      <c r="E84" s="23">
        <f>E82-E74</f>
        <v>12775391.469999999</v>
      </c>
    </row>
    <row r="85" spans="2:5" ht="13.5" thickBot="1">
      <c r="B85" s="27"/>
      <c r="C85" s="28"/>
      <c r="D85" s="27"/>
      <c r="E85" s="27"/>
    </row>
    <row r="95" ht="15.75">
      <c r="B95" s="55" t="s">
        <v>46</v>
      </c>
    </row>
    <row r="96" spans="2:5" ht="15.75">
      <c r="B96" s="56" t="s">
        <v>47</v>
      </c>
      <c r="C96" s="57"/>
      <c r="D96" s="58"/>
      <c r="E96" s="59"/>
    </row>
    <row r="97" spans="2:5" ht="15.75">
      <c r="B97" s="56"/>
      <c r="C97" s="60"/>
      <c r="D97" s="61"/>
      <c r="E97" s="60"/>
    </row>
    <row r="98" spans="2:5" ht="15.75">
      <c r="B98" s="56"/>
      <c r="C98" s="59"/>
      <c r="D98" s="62" t="s">
        <v>48</v>
      </c>
      <c r="E98" s="59"/>
    </row>
    <row r="99" spans="2:5" ht="15.75">
      <c r="B99" s="56"/>
      <c r="C99" s="63" t="s">
        <v>49</v>
      </c>
      <c r="D99" s="63"/>
      <c r="E99" s="63"/>
    </row>
    <row r="100" spans="2:5" ht="15.75">
      <c r="B100" s="56"/>
      <c r="C100" s="56"/>
      <c r="D100" s="58"/>
      <c r="E100" s="56"/>
    </row>
    <row r="101" spans="2:5" ht="15.75">
      <c r="B101" s="56"/>
      <c r="C101" s="56"/>
      <c r="D101" s="58"/>
      <c r="E101" s="56"/>
    </row>
    <row r="102" spans="2:5" ht="15.75">
      <c r="B102" s="56"/>
      <c r="C102" s="56"/>
      <c r="D102" s="58"/>
      <c r="E102" s="56"/>
    </row>
    <row r="103" spans="2:5" ht="15.75">
      <c r="B103" s="56"/>
      <c r="C103" s="56"/>
      <c r="D103" s="58"/>
      <c r="E103" s="56"/>
    </row>
    <row r="104" spans="2:5" ht="15.75">
      <c r="B104" s="56"/>
      <c r="C104" s="56"/>
      <c r="D104" s="58"/>
      <c r="E104" s="56"/>
    </row>
    <row r="105" spans="2:5" ht="15.75">
      <c r="B105" s="64"/>
      <c r="C105" s="64"/>
      <c r="D105" s="64"/>
      <c r="E105" s="64"/>
    </row>
    <row r="106" spans="2:5" ht="15.75">
      <c r="B106" s="65" t="s">
        <v>50</v>
      </c>
      <c r="C106" s="66"/>
      <c r="D106" s="64"/>
      <c r="E106" s="64"/>
    </row>
    <row r="107" spans="2:5" ht="15.75">
      <c r="B107" s="67" t="s">
        <v>51</v>
      </c>
      <c r="C107" s="68"/>
      <c r="D107" s="69"/>
      <c r="E107" s="69"/>
    </row>
  </sheetData>
  <sheetProtection/>
  <mergeCells count="16">
    <mergeCell ref="C99:E99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00" verticalDpi="3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2023-04-10T21:11:27Z</cp:lastPrinted>
  <dcterms:created xsi:type="dcterms:W3CDTF">2016-10-11T20:00:09Z</dcterms:created>
  <dcterms:modified xsi:type="dcterms:W3CDTF">2023-04-10T21:11:30Z</dcterms:modified>
  <cp:category/>
  <cp:version/>
  <cp:contentType/>
  <cp:contentStatus/>
</cp:coreProperties>
</file>