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bookViews>
  <sheets>
    <sheet name="DES01 Indicadores" sheetId="1" r:id="rId1"/>
    <sheet name="Instructivo DES01" sheetId="2" r:id="rId2"/>
  </sheets>
  <externalReferences>
    <externalReference r:id="rId3"/>
  </externalReferences>
  <definedNames>
    <definedName name="_xlnm.Print_Area" localSheetId="0">'DES01 Indicadores'!$A$3:$S$14</definedName>
    <definedName name="_xlnm.Print_Area" localSheetId="1">'Instructivo DES01'!$A$1:$F$40</definedName>
    <definedName name="Hidden_114">[1]Hidden_1!$A$1:$A$2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7" i="1" l="1"/>
  <c r="M31" i="1"/>
  <c r="M26" i="1"/>
  <c r="O22" i="1"/>
  <c r="M22" i="1"/>
  <c r="P12" i="1"/>
  <c r="P16" i="1"/>
  <c r="P33" i="1"/>
  <c r="P34" i="1"/>
  <c r="P35" i="1"/>
  <c r="P20" i="1"/>
  <c r="P11" i="1"/>
  <c r="P38" i="1"/>
  <c r="P25" i="1"/>
  <c r="P24" i="1"/>
  <c r="P23" i="1"/>
  <c r="P15" i="1"/>
  <c r="P21" i="1"/>
  <c r="P19" i="1"/>
  <c r="P17" i="1"/>
  <c r="O14" i="1"/>
  <c r="P13" i="1"/>
</calcChain>
</file>

<file path=xl/sharedStrings.xml><?xml version="1.0" encoding="utf-8"?>
<sst xmlns="http://schemas.openxmlformats.org/spreadsheetml/2006/main" count="500" uniqueCount="264">
  <si>
    <t>Periodo</t>
  </si>
  <si>
    <t>Nombre del indicador</t>
  </si>
  <si>
    <t>Método de cálculo</t>
  </si>
  <si>
    <t>Unidad de medida</t>
  </si>
  <si>
    <t>Frecuencia de medición</t>
  </si>
  <si>
    <t>Línea base</t>
  </si>
  <si>
    <t>Metas programadas</t>
  </si>
  <si>
    <t>Metas ajustadas</t>
  </si>
  <si>
    <t>Avance de metas</t>
  </si>
  <si>
    <t>Sentido del indicador</t>
  </si>
  <si>
    <t>Fuente de información</t>
  </si>
  <si>
    <t>Área responsable de la información</t>
  </si>
  <si>
    <t>Ejercicio</t>
  </si>
  <si>
    <t>FECHA DE ACTUALIZACIÓN:</t>
  </si>
  <si>
    <t>PERIODO DE ACTUALIZACIÓN:</t>
  </si>
  <si>
    <t>FECHA DE VALIDACIÓN:</t>
  </si>
  <si>
    <t>Eje del PMD</t>
  </si>
  <si>
    <t>Nombre del Programa derivado del Plan Municipal de Desarrollo</t>
  </si>
  <si>
    <t>Nivel del indicador</t>
  </si>
  <si>
    <t>Dimensión</t>
  </si>
  <si>
    <t>Definición del indicador</t>
  </si>
  <si>
    <t>NOTA ACLARATORIA AL "FORMATO DES-1 Indicadores":</t>
  </si>
  <si>
    <t>EJERCICIO:</t>
  </si>
  <si>
    <t>PERIODO:</t>
  </si>
  <si>
    <t>EJE DEL PMD:</t>
  </si>
  <si>
    <t>Deberá indicar con número de cuatro dígitos (ejm: 2019), el ejercicio al que corresponde la información, incluyendo, en su caso, la información disponible de hasta 6 ejercicios anteriores, con la finalidad de comparar los resultados relacionados con los programas reportados.</t>
  </si>
  <si>
    <t>Deberá indicar el período que reporta según corresponda (1er trimestre, 2do trimestre, 3er trimestre, o 4to trimestre, respectivamente).</t>
  </si>
  <si>
    <t>NOMBRE DEL PROGRAMA DERIVADO DEL PLAN MUNICIPAL DE DESARROLLO:</t>
  </si>
  <si>
    <t>Deberá indicar el número y nombre del eje del Plan Municipal de Desarrollo del que se desprende el Programa en cuestión (Ejm: "1. Gobierno Cercano, Moderno y Honesto")</t>
  </si>
  <si>
    <t>Deberá incluir el nombre del programa derivado del Plan Municipal de Desarrollo o concepto al que corresponde el indicador (Ejms: "Rendición de Cuentas", "Educación", "Empleo", "Juventud y Deporte", entre otros).</t>
  </si>
  <si>
    <t>Deberá corresponder al objetivo establecido para cada programa derivado del Plan Municipal de Desarrollo, ser congruente con los niveles de la Matriz de Indicadores para Resultados y  con la dimensión que pretende medir.</t>
  </si>
  <si>
    <t>OBJETIVO DE PROGRAMA:</t>
  </si>
  <si>
    <t>Objetivo de Programa</t>
  </si>
  <si>
    <t>NIVEL DEL INDICADOR:</t>
  </si>
  <si>
    <t>Especificar a qué nivel corresponde cada objetivo, es decir, si se trata de indicadores de nivel Fin, de nivel Propósito, nivel Componente, o nivel Actividad, de conformidad con la Metodología del Marco Lógico.</t>
  </si>
  <si>
    <t>NOMBRE DEL INDICADOR:</t>
  </si>
  <si>
    <t>DIMENSIÓN:</t>
  </si>
  <si>
    <t>DEFINICIÓN DEL INDICADOR:</t>
  </si>
  <si>
    <t>MÉTODO DE CÁLCULO:</t>
  </si>
  <si>
    <t>UNIDAD DE MEDIDA:</t>
  </si>
  <si>
    <t>FRECUENCIA:</t>
  </si>
  <si>
    <t>LÍNEA BASE:</t>
  </si>
  <si>
    <t>METAS PROGRAMADAS:</t>
  </si>
  <si>
    <t>METAS AJUSTADAS:</t>
  </si>
  <si>
    <t>AVANCE DE METAS:</t>
  </si>
  <si>
    <t>SENTIDO DEL INDICADOR:</t>
  </si>
  <si>
    <t>ÁREA RESPONSABLE DE LA INFORMACIÓN:</t>
  </si>
  <si>
    <t>Deberá der claro y entendible en sí mismo, pero que no se presente como definición. Debe ser único y corto: máximo 10 palabras (sugerido). El nombre, además de concreto, debe definir claramente su utilidad. El nombre del indicador no debe reflejar una acción; no incluye verbos en infinitivo.</t>
  </si>
  <si>
    <t>Deberá especificar la dimensión a medir: eficacia (Mide el nivel de cumplimiento de los objetivos), eficiencia (Busca medir que tan bien se han utilizado los recursos en la producción de resultados), calidad (Busca evaluar atributos de los bienes o servicios producidos por el programa respecto a normas o referencias externas) y economía (Mide la capacidad para generar y movilizar adecuadamente los recursos financieros). Debe relacionarse con el objetivo institucional del programa y con el nivel del indicador de acuerdo a los criterios de la SHCP para el diseño de indicadores.</t>
  </si>
  <si>
    <t>Deberá tratarse de una explicación breve y clara respecto de lo que éste debe medir. Que precise qué se pretende medir del objetivo al que está asociado; debe ayudar a entender la utilidad, finalidad o uso del indicador. No debe repetir el nombre del indicador ni el método de cálculo, la definición debe ser utilizada para explicar brevemente (máximo 240 caracteres) y en términos sencillos, qué es lo que mide el indicador.</t>
  </si>
  <si>
    <t>Deberá indicar las variables que intervienen en la fórmula, y que se incluya el significado de las siglas y/o abreviaturas. En la expresión, utilizar símbolos matemáticos para las expresiones aritméticas, no palabras (consultar la Guía para el Diseño de Indicadores Estratégicos de la SHCP).</t>
  </si>
  <si>
    <t>Deberá hacer referencia a la determinación concreta de la forma en que se quiere expresar el resultado de la medición al aplicar el indicador. La unidad de medida deberá corresponder, invariablemente, con el método de cálculo del indicador y con los valores expresados en la línea base y las metas.</t>
  </si>
  <si>
    <t>Hacer referencia a la periodicidad en el tiempo con que se realiza la medición del indicador (periodo entre mediciones). La frecuencia de medición mínima a utilizar es mensual, es decir no realizar reportes por debajo de mensual. Que la periodicidad se encuentre en función del tipo de indicador (fin, propósito, componente, actividad).</t>
  </si>
  <si>
    <t>Incluir el valor del indicador que se establece como punto de partida para evaluarlo y darle seguimiento. El registro del valor de la línea base y del año al que corresponde esa medición, es obligatorio para todos los indicadores.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</si>
  <si>
    <t>Incluir las metas programadas, orientadas a mejorar en forma significativa los resultados e impactos del desempeño institucional, es decir debe ser retadora. Ser factible de alcanzar y, por lo tanto, ser realista respecto a los plazos y a los recursos humanos y financieros que involucran. Deben ser congruentes con la unidad de medida producto del método de cálculo, por lo que se pide vigilar la congruencia.</t>
  </si>
  <si>
    <t>Incluir los ajustes correspondientes a las metas, en caso de ser necesario.</t>
  </si>
  <si>
    <t>Incluir, en la misma unidad de medida, el avance que se tiene de acuerdo al trimestre que reporta. Esta cifra debe ser congruente con la Frecuencia.</t>
  </si>
  <si>
    <t>Hacer referencia a la dirección que debe tener el comportamiento del indicador para identificar cuando su desempeño es positivo o negativo. Puede tener un sentido descendente o ascendente. Cuando el sentido es ascendente, la meta siempre será mayor que la línea base. Si el resultado es mayor al planeado, es representativo de un buen desempeño, y cuando es menor, significa un desempeño negativo. Cuando el sentido es descendente, la meta siempre será menor que la línea base. Si el resultado es menor a la meta planeada, es equivalente a un buen desempeño, y cuando es mayor, significa un desempeño negativo.</t>
  </si>
  <si>
    <t>Incluir con precisión, las fuentes de información (especificar con detalle el nombre de la fuente de información que alimenta al indicador), lo cual debe corresponder a los medios de verificación a los que alude la columna de "Medios de Verificación" de la MIR, de conformidad con la Metodología de Marco Lógico.</t>
  </si>
  <si>
    <t>Indicar el nombre de la Unidad Administrativa del Ayuntamiento, en la que se encuentra la información reportada en el campo de "Fuente de Información"</t>
  </si>
  <si>
    <t>FUENTE DE INFORMACIÓN</t>
  </si>
  <si>
    <r>
      <t xml:space="preserve">El presente, se trata de una adaptación del formato 6 publicado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4 de mayo de 2016  http://www.dof.gob.mx/nota_detalle.php?codigo=5436072&amp;fecha=04/05/2016); tiene la finalidad de brindar una herramienta a los Municipios del Estado de Hidalgo, para homologar criterios en materia de rendición de cuentas de la información programática, por lo que incluye los aspectos mínimos que deben contener los indicadores, y se deberán incluir los necesarios, siempre y cuando se trate de indicadores que permitan rendir cuenta de los objetivos establecidos en los programas presupuestarios que derivan del Plan Municipal de Desarrollo (lo cual significa, </t>
    </r>
    <r>
      <rPr>
        <b/>
        <sz val="11"/>
        <color indexed="8"/>
        <rFont val="Arial Narrow"/>
        <family val="2"/>
      </rPr>
      <t>no incluir en el presente formato,</t>
    </r>
    <r>
      <rPr>
        <sz val="11"/>
        <color indexed="8"/>
        <rFont val="Arial Narrow"/>
        <family val="2"/>
      </rPr>
      <t xml:space="preserve"> los correspondientes a los indicadores financieros y/o indicadores del ramo 33), mismos que deberán ser autorizados en el respectivo Presupuesto de Egresos. Se deben tomar en cuenta los criterios establecidos en la "Guía para el Diseño de Indicadores Estratégicos" publicada en el portal oficial de la Secretaría de Hacienda y Crédito Público (SHCP)en la siguiente dirección: https://www.gob.mx/cms/uploads/attachment/file/154446/Guia_Indicadores.pdf</t>
    </r>
  </si>
  <si>
    <t>TECOZAUTLA</t>
  </si>
  <si>
    <t>Indica la tasa de crecimiento de los ingresos propios</t>
  </si>
  <si>
    <t>Porcentaje</t>
  </si>
  <si>
    <t>Mensual</t>
  </si>
  <si>
    <t>Ascendente</t>
  </si>
  <si>
    <t>Tesoreria Municipal</t>
  </si>
  <si>
    <t>Calidad</t>
  </si>
  <si>
    <t>Eficacia</t>
  </si>
  <si>
    <t>Plan municipal de desarrollo, programas operativos anuales, manuales, registros de quejas y sugerencias</t>
  </si>
  <si>
    <t>Anual</t>
  </si>
  <si>
    <t>Empleo</t>
  </si>
  <si>
    <t>Descendente con desempeño positivo</t>
  </si>
  <si>
    <t xml:space="preserve">Promocionare los programas estatales que se adecuen al contexto del municipio.
Apoyare a los solicitantes de los programas productivos para que las gestiones e integración de expedientes sean correctos.
Trabajaremos de manera coordinada con otras instituciones, para gestionar apoyos y recursos para los proyectos innovadores que impulsen el desarrollo del municipio, apoyando a los productores en el trámite de sus solicitudes.
Nos coordinaremos con las dependencias estatales para implementar programas y normatividad que conduzca y faciliten el desarrollo competitivo y sustentable del sector pesquero y acuícola del municipio.
</t>
  </si>
  <si>
    <t>Turismo</t>
  </si>
  <si>
    <t>Actividades</t>
  </si>
  <si>
    <t>Flujo de turistas en el Municipio</t>
  </si>
  <si>
    <t>Indicar la cantidad de turistas que visitan nuestro Municipio</t>
  </si>
  <si>
    <t>Porcentaje de la tasa de abatimiento de la incidencia delictiva</t>
  </si>
  <si>
    <t>Eficiencia</t>
  </si>
  <si>
    <t>Seguridad Publica</t>
  </si>
  <si>
    <t>Educación y Cultura</t>
  </si>
  <si>
    <t>Actividad</t>
  </si>
  <si>
    <t>Muestra la cantidad de inversión en materia de educación y culturapara infraestructura.</t>
  </si>
  <si>
    <t>Calidad y profesionalimo en el marco de las actividades cultutales en torno a la fecha reelevante de cada evento. Dando a los asistentes un evento cultural de primer nivel</t>
  </si>
  <si>
    <t xml:space="preserve"> Reportes de actividades, evidencias fotográficas del desarrollo del evento al igual que comprobaciones del mismo.</t>
  </si>
  <si>
    <t>Coordinación de Casa de Cultura.</t>
  </si>
  <si>
    <t>Juventud, Deporte y Recreación</t>
  </si>
  <si>
    <t>Reportes de actividades, listas de asistencia y evidencias fotográficas de cada taller.</t>
  </si>
  <si>
    <t>Grupos vulnerables</t>
  </si>
  <si>
    <t>Permite tener datos sobre el nivel de atencion a grupos vulnerables</t>
  </si>
  <si>
    <t>Dif Municipal</t>
  </si>
  <si>
    <t>reportes del programa</t>
  </si>
  <si>
    <t xml:space="preserve">Generar un crecimiento sostenido necesario, que repercuta en la creación de bienestar para la poblacion, sin comprometer los recursos naturales para las generaciones futuras.  </t>
  </si>
  <si>
    <t xml:space="preserve">Fotos, cedulas y reportes a Centro de salud </t>
  </si>
  <si>
    <t>solicitudes y fotos</t>
  </si>
  <si>
    <t>Ninguno</t>
  </si>
  <si>
    <t>Descendente</t>
  </si>
  <si>
    <t>Propósito</t>
  </si>
  <si>
    <t>Honestidad, Cercania y Modernidad</t>
  </si>
  <si>
    <t xml:space="preserve">Unidad de Transparencia y Acceso a la Información Pública Gubernamental y Protección de Datos Personales. </t>
  </si>
  <si>
    <t>Reporte e informes del IFAI, IAIPH, Ley de Transparencia y Acceso a la Información.</t>
  </si>
  <si>
    <t>Transparencia y Acceso a la Información</t>
  </si>
  <si>
    <t>Hacienda Pública Municipal</t>
  </si>
  <si>
    <t xml:space="preserve">Participación Social </t>
  </si>
  <si>
    <t>Humanismo, Igualdad e Inclusión</t>
  </si>
  <si>
    <t>Contribuir a que la población de Tecozautla, tenga oportunidad de incluirse en los diferentes programas humanos que mejore su calidad de vida.</t>
  </si>
  <si>
    <t xml:space="preserve">Reducir el indice de rezago social </t>
  </si>
  <si>
    <t>Gobierno Moderno y Eficiente</t>
  </si>
  <si>
    <t>Eficacia en la atención de solicitudes de acceso a la información.</t>
  </si>
  <si>
    <t>Tasa de crecimiento real anual de la recaudación de otros ingresos propios.</t>
  </si>
  <si>
    <t>Bienestar  y Dinamismo</t>
  </si>
  <si>
    <t>Industria, Comercio y Servicios</t>
  </si>
  <si>
    <t>Contribuir al crecimiento económico, la democracia y progreso social.</t>
  </si>
  <si>
    <t>Seguridad, Justicia y Paz.</t>
  </si>
  <si>
    <t>Seguridad Pública Integral.</t>
  </si>
  <si>
    <t>Tránsito y conectividad vial.</t>
  </si>
  <si>
    <t>Contribuir a la disminución de incidentes y accidentes viales mediante la aplicación de reglamentos.</t>
  </si>
  <si>
    <t>Gestión Integral de Riesgos</t>
  </si>
  <si>
    <t>Brindar respuesta inmediata y efectiva a las contingencias.</t>
  </si>
  <si>
    <t>Humanisno, Igualdad e Inclusión.</t>
  </si>
  <si>
    <t>Salud</t>
  </si>
  <si>
    <t>Colaborar a una mejor calidad de vida y prolongar la esperanza de vida de la población.</t>
  </si>
  <si>
    <t xml:space="preserve">Agricultura, Ganadería,  Silvicultura y Pesca </t>
  </si>
  <si>
    <t>Contraloría Interna</t>
  </si>
  <si>
    <t>Resultados de la balanza de comprobación Contabilidadad  Armonización Contable.</t>
  </si>
  <si>
    <t xml:space="preserve">Reportes de quejas, denuncias y sugerencias. </t>
  </si>
  <si>
    <t>Impulsaremos proyectos para productos sobre actividades innovadoras en el municipio, aprovechar el capital humano que se dedica a la elaboración de artesanías, provomivendo la inversión pública en proyectos que potencialicen la comercialización de sus productos.</t>
  </si>
  <si>
    <t>Fomentaremos la cultura empresarial, innovación de la productividad y el aprovechamiento tecnológico para la promoción, capaticación y creación de Micro pequeñas y medianas empresas.</t>
  </si>
  <si>
    <t>Padrón de placas de funcionamiento expedidas por el municipio.</t>
  </si>
  <si>
    <t>Reglamentos y Espectáculos.</t>
  </si>
  <si>
    <t>Bitácoras y reportes de actividades.</t>
  </si>
  <si>
    <t>Porcentaje de la tasa de disminución de incidentes y accidentes viales.</t>
  </si>
  <si>
    <t>Positivo Descendente</t>
  </si>
  <si>
    <t>Elaboración de programas preventivos ante desastres y accidentes.</t>
  </si>
  <si>
    <t>Elaborar el atlas de riesgos municipal para definir los riesgos naturales y antropogénicos del municipio.</t>
  </si>
  <si>
    <t>Protección Civil.</t>
  </si>
  <si>
    <t>Estadísticas y reportes de personas afectadas en desastres y accidentes.</t>
  </si>
  <si>
    <t>Inversión per cápita en educación y cultura .</t>
  </si>
  <si>
    <t>Inversión per cápita en salud</t>
  </si>
  <si>
    <t>Contar con programas y políticas públicas que contribuyan al fortalecimiento de la cobertura médica e infraestructura de salud.</t>
  </si>
  <si>
    <t>Estadísticas y reportes de actividades del área.</t>
  </si>
  <si>
    <t>Realizar actividades para festejar el día de Reyes, día del niño, día de la máma en donde se da la oportunidad a personas de escasos recursos tener la satisfacción de festejar estas fechas</t>
  </si>
  <si>
    <t>Coordinación para la atención de la juventud, la promoción del deporte y la recreación.</t>
  </si>
  <si>
    <t>Promover la organización y participación de los jóvenes en acciones orientadas a la integración del desarrollo comunitario, cívico, cultural , deportivo económico y de sano esparcimiento.</t>
  </si>
  <si>
    <t>Coordinación de deporte</t>
  </si>
  <si>
    <t>Servicio de desayuno frío de alimentación, encuentro y desarrollo a un costo bajo a niños y niñas de 3 a 12 años de edad, inscritos en educación preescolar y primaria.</t>
  </si>
  <si>
    <t>Desarrollo Sustentable</t>
  </si>
  <si>
    <t>Medio Ambiente y Sustentabilidadad</t>
  </si>
  <si>
    <t>Optimizar los recursos del Municipio, que garanticen la prestación, servicio, la calidad y cobertura de los mismos frente al crecimiento de la población  de las actividades productivas.</t>
  </si>
  <si>
    <t>Contraloria Municipal</t>
  </si>
  <si>
    <t>Mejorar el bienestar de los trabajadores del campo, el sector dedicado a la pesca e impulsando la productividad que permita conservar las actividades del sector primario y cuidando el medio ambiente.</t>
  </si>
  <si>
    <t>Fomento, difusión y práctica de una cultura de protección civil y prevención de accidentes, desastres y riesgos para la población y su patrimonio.</t>
  </si>
  <si>
    <t>Contribuir al acceso, cobertura y calidad de la educación asi como fomentar el arte y la cultura en todos los ambitos.</t>
  </si>
  <si>
    <t>Promover una sociedad incluyente que garantice el respeto a la diversidad social.</t>
  </si>
  <si>
    <t>Coadyudar en el desarrollo personal y profesional de la juventud, fortalecer talleres culturales y deportivas.</t>
  </si>
  <si>
    <t>Igualdad de Genero</t>
  </si>
  <si>
    <t>Muestra la cantidad de inversión en materia de educación para las mujeres.</t>
  </si>
  <si>
    <t>Promover la organización y participación de las mujeres en acciones orientadas a la integración del desarrollo comunitario, cívico, cultural, económico y de sano esparcimiento.</t>
  </si>
  <si>
    <t>Inmujer</t>
  </si>
  <si>
    <t>Equipamiento Urbano</t>
  </si>
  <si>
    <t>Actividades y Acciones</t>
  </si>
  <si>
    <t>Eficacia, Eficiencia y Economia</t>
  </si>
  <si>
    <t>Apoyar la generación de empleos de calidad, el desarrollo del capital humano, empleo formal y el aumento de la productividad laboral en general.</t>
  </si>
  <si>
    <t>Fortalecer el equipamiento y la tecnología en las areas de seguridad del municipio.</t>
  </si>
  <si>
    <t>Promover la participación ciudadana para llevar a cabo programas de difusión acerca del respeto de los Reglamentos de Tránsito.</t>
  </si>
  <si>
    <t>Creación de la Dirección de Salud para coadyuvar en el sector del mismo ramo.</t>
  </si>
  <si>
    <t>1. Convenios(s) Vigente(s) y/o Acuerdos de Colaboración Vigentes. 
2. Minutas de Reuniones de Seguimiento, del Año en Curso, Firmadas por los Asistentes (Deben Contener: Fecha, Asistentes y Compromisos o Acuerdos). 
3. Acuerdos Derivados de Reuniones con las Dependencias Involucradas, del Año en Curso, Firmados por los Asistentes.</t>
  </si>
  <si>
    <t>DIF Municipal</t>
  </si>
  <si>
    <t>Apoyar y acompañar a los productores y pescadores para la gestión de recursos que les permita contar con las herramientas necesarias para la mejor de la productividad y rentabilidad del sector.</t>
  </si>
  <si>
    <t>Todas las areas verdes</t>
  </si>
  <si>
    <t>Gestión Social y Desarrollo Economico</t>
  </si>
  <si>
    <t>MUNICIPIO:</t>
  </si>
  <si>
    <t>Mayor cantidad de ingresos</t>
  </si>
  <si>
    <t>Número de expedientes Totales con atencion a la ciudadania del Municicpio</t>
  </si>
  <si>
    <t>Positivo      Ascendente</t>
  </si>
  <si>
    <t>(Total de expedientes atendidos durante el periodo  de este trimestre / el total de expedientes a recibir durante el año) *100</t>
  </si>
  <si>
    <t>(Total de evaluaciones por departamentos evaluados al presente trimestre / Total de evaluaciones de departamentos a evaluar durante el periodo anual) x 100</t>
  </si>
  <si>
    <t>(Aforo turistico que se ha recibido al trimestre correspondiente del periodo / el aforo turistico que se espera recibir durante el periodo del año) *100</t>
  </si>
  <si>
    <t>(Reportes recibidos del trimestre correspondiente al periodo actual / Reportes recibidos durante el periodo inmediato anterior) *100</t>
  </si>
  <si>
    <t>(Reportes recibidos del trimestre correspondiente al periodo actual / Reportes recibidos durante el periodo inmediato anterior Anual) *100</t>
  </si>
  <si>
    <t>(Numero de eventos del del periodo al trimestre actual del año / el numero real de eventos a realizar en el periodo total del año) *100</t>
  </si>
  <si>
    <t>(Personas atendidas por el sector salud en el trimestre del  periodo evaluado / la cantidad de población que se piensa atender durante el periodo del año actual) *100.</t>
  </si>
  <si>
    <t>(Total de desayunos calientes entregados al periodo correspondiente al trimestre actual /cantidad de desayunos calientes a entregar en el año actual) *100</t>
  </si>
  <si>
    <t>(Total de desayunos frios entregados al periodo correspondiente al trimestre actual /cantidad de desayunos frios a entregar en el año actual) *100</t>
  </si>
  <si>
    <t>(Total de actividades del DIF realizadas al trimestre actual / el total de actividades del DIF proyectadas a realizar durante todo el año vigente) *100</t>
  </si>
  <si>
    <t>(Total de solicitudes atendidas durante el periodo del presente trimestre / el total de solicitudes a recibidas en el mismo periodo el año) *100</t>
  </si>
  <si>
    <t>(Otros ingresos propios reales recaudados en el trimestre correspondiente por el municipio en el año evaluado / otros ingresos propios programados a recaudar por el municipio en la ley de ingresos del presente año) *100</t>
  </si>
  <si>
    <t>(Tonelaje de basura recolectada a la fecha de este trimestre/el tonelaje del periodo correspondiente al ejercio anual inmediato anterior) *100</t>
  </si>
  <si>
    <t>Que el sitio tenga completa la normatividad correspondiente</t>
  </si>
  <si>
    <t>Otorgar desayunos calientes a un costo bajo a niños y niñas de 3 a 12 años de edad, que se encuentren cursando educación Preescolar y Primaria.</t>
  </si>
  <si>
    <t>Se llevan a cabo platicas con los habitantes de la cabecera municipal y comunidades.</t>
  </si>
  <si>
    <t>Mediante campaña con los productores agricolas para que utilizen la orilla de sus milpas de cultivo</t>
  </si>
  <si>
    <t>Coadyuvamos con las delegaciones de las comunidades y barrios de la cabecera municpal</t>
  </si>
  <si>
    <t xml:space="preserve">se realizan esterilizaciones de felinos y caninos, de acuerdo a necesidades de la poblacion </t>
  </si>
  <si>
    <t>Promover la participación de las y los ciudadanos en los procesos de planeación, legislación y presentación de resultados, que nos consolide como un gobierno municipal honesto y transparente.</t>
  </si>
  <si>
    <t>Potencializar el turismo del municipio de manera sustentable y que genere crecimiento y derrama económica.</t>
  </si>
  <si>
    <t>Humanismo, Igualdad e Inclusión.</t>
  </si>
  <si>
    <t>Solicitudes de acceso a la información recurridas ante el órgano garante del derecho y falladas en contra del municipio/Total de solicitudes de información presentadas)*100</t>
  </si>
  <si>
    <t>Mayor contestación y atención</t>
  </si>
  <si>
    <t>Indice de sistema de planeación y evaluación municipal</t>
  </si>
  <si>
    <t>Entregas de información por parte de las áreas de la administración conforme a su personal  en cuanto a sus labores.</t>
  </si>
  <si>
    <t>Llevar a cabo evaluaciones sobre la ejecución de las acciones planeadas</t>
  </si>
  <si>
    <t>Generación de empleos a la población con condiciones al entorno social y ambiental.</t>
  </si>
  <si>
    <t xml:space="preserve">Indica la participación del municipio para el avance en la generación de empleos </t>
  </si>
  <si>
    <t>Estadísticas de empleo generadas por el servicio estatal de empleo, la secretaria estatal del trabajo o instancias similares</t>
  </si>
  <si>
    <t>Atracción y retención de inversión en el sector industrial, comercial y de servicios</t>
  </si>
  <si>
    <t>Indica la participación del municipio para la atracción de inversión en los tres sectores económicos al territorio</t>
  </si>
  <si>
    <t>(Número de empleos creados en el periodo evaluado del trimestre / número de empleos totales a generar en el año) x 100</t>
  </si>
  <si>
    <t>(Número de comercios evaluados con licencia pagada al trimestre actual del periodo / número de comercios con licencia comercial en el municipio con licencia comercial actual y vigente a la fecha) *100.</t>
  </si>
  <si>
    <t>Indica la participación del Municipio para la retención de inversión primaria.</t>
  </si>
  <si>
    <t>(número de unidades económicas existentes y evaluadas al periodo correspodiente al trimestre del periodo en curso / número de unidades económicas a evaluar por todo el periodo anual correspondiente)*100</t>
  </si>
  <si>
    <t>Padron de unidades económicas del sector del año evaluado y del año previo al evaluado</t>
  </si>
  <si>
    <t>Dirección de desarrollo económico</t>
  </si>
  <si>
    <t>Estadísticas y Reportes de actividades</t>
  </si>
  <si>
    <t>Dirección de Turismo Municipal.</t>
  </si>
  <si>
    <t>Contribuir a la disminución de la incidencia delictiva, con prevención y participación ciudadana</t>
  </si>
  <si>
    <t>Evaluar  y actualizar de manera permanente los protocolos de actuación y procedimientos de la operación de la policía municipal.</t>
  </si>
  <si>
    <t>Reportes de seguridad publica.</t>
  </si>
  <si>
    <t>Comunicar a la ciudadanía la importancia de una cultura vial respetuosa de los reglamentos de Tránsito y el impacto positivo que tiene en la población.</t>
  </si>
  <si>
    <t>Coordinacion para la atención de grupos vulnerables</t>
  </si>
  <si>
    <t>Coordinación para la atención de grupos vulnerables</t>
  </si>
  <si>
    <t>Mejorar la atención de grupos vulnerables</t>
  </si>
  <si>
    <t>Permite tener datos sobre el nivel de atención a grupos vulnerables</t>
  </si>
  <si>
    <t>Realizar actividades con adultos mayores para brindarles una mejor calidad de vida mediante actividades interactivas.</t>
  </si>
  <si>
    <t>(Total de personas con atención o en reunión de discapasitados que han asistido durante el periodo trimestral actual / el total de personas que se piensan atender o reunir durante todo el año actual) *100</t>
  </si>
  <si>
    <t>Se atienden a personas con capacidades diferentes con terapias físicas, psicólogicas, ocupacional y equinoterapia</t>
  </si>
  <si>
    <t>(número de capacitaciones a personas en edades de 12 a 60 años en el periodo del trimestre/ el número de capacitaciones a impartir a personas en edades de 12 a 60 años) * 100</t>
  </si>
  <si>
    <t>(número de asistentes en edades de 12 a 60 años en el trimestre correspondiente/ el número de asistentes que se espera tener en edades de 12 a 60 años durante el año) * 100</t>
  </si>
  <si>
    <t>Muestra la cantidad de inversión en materia de educación y cultura para infraestructura.</t>
  </si>
  <si>
    <t>Hacer eficaz la prestación del servicio de recolección de residuos solidos, en pleno apego a la normatividad para dar un manejo integral de los mismos.</t>
  </si>
  <si>
    <t>Inversión per cápita en ecología, con la finalidad de coadyuvar a la preservación del medio ambiente</t>
  </si>
  <si>
    <t>Ecología y Medio ambiente</t>
  </si>
  <si>
    <t>Promover con la sociedad en general la importacia de el cuidado y preservación de áreas de esparcimiento y cuidado de la ecología</t>
  </si>
  <si>
    <t>(Número de solicitudes que se han recibido a la fecha del trimestre / número de solicitudes recibidas que se piensan recibir en este año) * 100</t>
  </si>
  <si>
    <t>Sencibilizar a la sociedad sobre la importancia de tener una cultura ecologíca</t>
  </si>
  <si>
    <t>Regularemos el funcionamiento del Relleno Sanitario, para dar solución a los problemas que presenta y dar cumplimiento a la Norma Oficial Mexicana Correspndiente.</t>
  </si>
  <si>
    <t>Preservar y resguardar el medio ambiente, con visión de sustentabilidad</t>
  </si>
  <si>
    <t>Desarrollar un programa de pláticas de información ambiental</t>
  </si>
  <si>
    <t>(Número de arboles frutales reforestados en el trimestre actual / arboles frutales a reforestar por todo el año actual) *100</t>
  </si>
  <si>
    <t>(Número de comunidades y barrios con espacios públicos reforestado en el presente trimestre / entre el número de espacios refoorestados por el periodo inmediato anterior) *100</t>
  </si>
  <si>
    <t>(Número de mascotas atendidas al presente trimestre / el número de mascotas atendidas en el periodo anual inmediato anterior) * 100</t>
  </si>
  <si>
    <t>(Total de áreas asignadas durante el trimestre actual / Total de áreas por atender durante el año en curso) *100</t>
  </si>
  <si>
    <t>Realizaremos campañas de esterilizacion canina y felina.</t>
  </si>
  <si>
    <t>01/10/2023-31/12/2023</t>
  </si>
  <si>
    <t>4to. Trimestre</t>
  </si>
  <si>
    <t xml:space="preserve">fotos, documentos emitidos por las dependencias. </t>
  </si>
  <si>
    <t>Brindar un servicio de calidad oportuno e integral, en todas las áreas de la administración Municipal.</t>
  </si>
  <si>
    <t>Durante el periodo anual 2023 se espera tener la mejor afluencia turistica en nuestro municipo, para poder incrementar la derrama económica y generar mayor cantidad de empleos para las personas del municipo.</t>
  </si>
  <si>
    <t>(Cantidad de medicamentos y/o apoyos económicos para compra de los mismo al trimestre en curso/ la cantidad de medicamentos y/o apoyos económicos a otorgar en el año actual) *100</t>
  </si>
  <si>
    <t>Brindar apoyo económico a personas de escasos recursos para que puedan acceder a los medicamentos que necesitan o análisis clínicos que requieran de acuerdo a sus diagnósticos médicos.</t>
  </si>
  <si>
    <t>(Cantidad de ayudas técnicas entregadas a discapacitados durante el trimestre en curso/ la cantidad de ayudas técnicas para discapacitados que se piensa otorgar en el año actual) *100</t>
  </si>
  <si>
    <t>Brindar ayudas técnicas a personas con discapacidad permanente o temporal, con la finalidad de brindarle calidad de vida.</t>
  </si>
  <si>
    <t>(Total de actividades para adultos mayores realizadas por el municipio al periodo trimestral actual / las actividades para adultos mayores programadas por el municipio en total por todo el año vigente) *100</t>
  </si>
  <si>
    <t>Porcentaje de mujeres con al menos educación secundaria completa.</t>
  </si>
  <si>
    <t>(Número de platicas realizadas al trimestre actual /Número de platicas ha realizar en el año actual)*100</t>
  </si>
  <si>
    <t>Mejorar la imagen urbana municipal, mediante el rescate e incremento de áreas verdes.</t>
  </si>
  <si>
    <t xml:space="preserve">Fotografías </t>
  </si>
  <si>
    <t>Realizar el programa Municipal de reforestacion.</t>
  </si>
  <si>
    <t>Recuperar y mantener en optimas condiciones los espacios publicos del municipio, asi como guardar la imagen urbana a la normatividad especifica para mantener la denominacion de pueblo Mágico.</t>
  </si>
  <si>
    <t>Porcentaje de mantenimiento de las áreas verdes</t>
  </si>
  <si>
    <t>Este indicador mostrara el porcentaje del mantenimiento otorgado a las áreas verdes responsabilidad del municipio</t>
  </si>
  <si>
    <t>Servicios Públicos Municipales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</si>
</sst>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0" x14ac:knownFonts="1">
    <font>
      <sz val="11"/>
      <color indexed="8"/>
      <name val="Calibri"/>
      <family val="2"/>
      <scheme val="minor"/>
    </font>
    <font>
      <sz val="11"/>
      <color indexed="8"/>
      <name val="Calibri"/>
      <family val="2"/>
      <scheme val="minor"/>
    </font>
    <font>
      <b/>
      <sz val="11"/>
      <color indexed="9"/>
      <name val="Arial"/>
      <family val="2"/>
    </font>
    <font>
      <sz val="11"/>
      <color indexed="8"/>
      <name val="Arial Narrow"/>
      <family val="2"/>
    </font>
    <font>
      <b/>
      <sz val="11"/>
      <color indexed="8"/>
      <name val="Arial Narrow"/>
      <family val="2"/>
    </font>
    <font>
      <b/>
      <sz val="9"/>
      <color indexed="8"/>
      <name val="Arial Narrow"/>
      <family val="2"/>
    </font>
    <font>
      <sz val="9"/>
      <color indexed="8"/>
      <name val="Arial Narrow"/>
      <family val="2"/>
    </font>
    <font>
      <sz val="9"/>
      <color theme="1"/>
      <name val="Arial Narrow"/>
      <family val="2"/>
    </font>
    <font>
      <sz val="9"/>
      <color indexed="8"/>
      <name val="Calibri"/>
      <family val="2"/>
      <scheme val="minor"/>
    </font>
    <font>
      <sz val="9"/>
      <color rgb="FF000000"/>
      <name val="Arial Narrow"/>
      <family val="2"/>
    </font>
  </fonts>
  <fills count="11">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2" tint="-0.249977111117893"/>
        <bgColor indexed="64"/>
      </patternFill>
    </fill>
    <fill>
      <patternFill patternType="solid">
        <fgColor theme="1"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70C0"/>
        <bgColor indexed="64"/>
      </patternFill>
    </fill>
    <fill>
      <patternFill patternType="solid">
        <fgColor rgb="FF7030A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164" fontId="0" fillId="0" borderId="0" xfId="1" applyFont="1"/>
    <xf numFmtId="0" fontId="0" fillId="3" borderId="0" xfId="0" applyFill="1"/>
    <xf numFmtId="0" fontId="2" fillId="3" borderId="3" xfId="0" applyFont="1" applyFill="1" applyBorder="1" applyAlignment="1">
      <alignment horizontal="right"/>
    </xf>
    <xf numFmtId="0" fontId="2" fillId="3" borderId="0" xfId="0" applyFont="1" applyFill="1" applyAlignment="1">
      <alignment horizontal="right"/>
    </xf>
    <xf numFmtId="0" fontId="5" fillId="3" borderId="0" xfId="0" applyFont="1" applyFill="1" applyAlignment="1">
      <alignment vertical="center" wrapText="1"/>
    </xf>
    <xf numFmtId="0" fontId="6" fillId="3" borderId="0" xfId="0" applyFont="1" applyFill="1"/>
    <xf numFmtId="0" fontId="5" fillId="4" borderId="2" xfId="0" applyFont="1" applyFill="1" applyBorder="1" applyAlignment="1">
      <alignment horizontal="center" vertical="center" wrapText="1"/>
    </xf>
    <xf numFmtId="164" fontId="5" fillId="4" borderId="2"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0" xfId="0" applyFill="1" applyAlignment="1">
      <alignment horizontal="left"/>
    </xf>
    <xf numFmtId="0" fontId="6" fillId="0" borderId="0" xfId="0" applyFont="1"/>
    <xf numFmtId="164" fontId="0" fillId="3" borderId="0" xfId="1" applyFont="1" applyFill="1" applyAlignment="1">
      <alignment horizontal="left"/>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15" fontId="4" fillId="3" borderId="1" xfId="0" applyNumberFormat="1" applyFont="1" applyFill="1" applyBorder="1" applyAlignment="1">
      <alignment horizontal="center" vertical="center"/>
    </xf>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vertical="center"/>
    </xf>
    <xf numFmtId="0" fontId="6" fillId="0" borderId="1" xfId="0" applyFont="1" applyBorder="1" applyAlignment="1">
      <alignment horizontal="center" vertical="center"/>
    </xf>
    <xf numFmtId="0" fontId="4"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9"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3" fontId="6" fillId="0" borderId="1" xfId="0" applyNumberFormat="1" applyFont="1" applyBorder="1" applyAlignment="1">
      <alignment horizontal="center" vertical="center"/>
    </xf>
    <xf numFmtId="3" fontId="0" fillId="3" borderId="0" xfId="0" applyNumberFormat="1" applyFill="1"/>
    <xf numFmtId="3" fontId="5" fillId="4" borderId="2"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0" fillId="3" borderId="0" xfId="0" applyNumberFormat="1" applyFill="1" applyAlignment="1">
      <alignment vertical="center"/>
    </xf>
    <xf numFmtId="0" fontId="9" fillId="0" borderId="0" xfId="0" applyFont="1" applyAlignment="1">
      <alignment vertical="center"/>
    </xf>
    <xf numFmtId="0" fontId="6" fillId="0" borderId="0" xfId="0" applyFont="1" applyAlignment="1">
      <alignment vertical="center" wrapText="1"/>
    </xf>
    <xf numFmtId="0" fontId="2" fillId="5" borderId="3" xfId="0" applyFont="1" applyFill="1" applyBorder="1" applyAlignment="1">
      <alignment horizontal="right" vertical="center"/>
    </xf>
    <xf numFmtId="0" fontId="2" fillId="5" borderId="0" xfId="0" applyFont="1" applyFill="1" applyAlignment="1">
      <alignment horizontal="right" vertical="center"/>
    </xf>
    <xf numFmtId="0" fontId="2" fillId="2" borderId="3" xfId="0" applyFont="1" applyFill="1" applyBorder="1" applyAlignment="1">
      <alignment horizontal="right" vertical="center"/>
    </xf>
    <xf numFmtId="0" fontId="2" fillId="2" borderId="0" xfId="0" applyFont="1" applyFill="1" applyAlignment="1">
      <alignment horizontal="right" vertical="center"/>
    </xf>
    <xf numFmtId="0" fontId="3" fillId="3" borderId="1" xfId="0" applyFont="1" applyFill="1" applyBorder="1" applyAlignment="1">
      <alignment horizontal="justify" vertical="center" wrapText="1"/>
    </xf>
    <xf numFmtId="0" fontId="2" fillId="2" borderId="3" xfId="0" applyFont="1" applyFill="1" applyBorder="1" applyAlignment="1">
      <alignment horizontal="right" vertical="center" wrapText="1"/>
    </xf>
    <xf numFmtId="0" fontId="2" fillId="2" borderId="0" xfId="0" applyFont="1" applyFill="1" applyAlignment="1">
      <alignment horizontal="righ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dominguez/Documents/02%20DESEMPE&#209;O/1er%20trim/mpios%20pred/San%20Felipe%20Orizatl&#225;n/6.-%20INFORMACION%20PROGRAMATICA/DES-1%20INDICADORES%20ESTRATEGICOS%20Y%20DE%20GEST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abSelected="1" zoomScale="180" zoomScaleNormal="180" zoomScaleSheetLayoutView="90" zoomScalePageLayoutView="80" workbookViewId="0">
      <selection activeCell="S39" sqref="S39"/>
    </sheetView>
  </sheetViews>
  <sheetFormatPr baseColWidth="10" defaultColWidth="9.140625" defaultRowHeight="15" x14ac:dyDescent="0.25"/>
  <cols>
    <col min="1" max="1" width="18.42578125" style="2" customWidth="1"/>
    <col min="2" max="2" width="18" style="2" customWidth="1"/>
    <col min="3" max="3" width="39.5703125" style="2" customWidth="1"/>
    <col min="4" max="4" width="36.42578125" style="2" customWidth="1"/>
    <col min="5" max="5" width="39.42578125" style="2" customWidth="1"/>
    <col min="6" max="6" width="20" style="2" customWidth="1"/>
    <col min="7" max="7" width="37.28515625" style="25" customWidth="1"/>
    <col min="8" max="8" width="16.7109375" style="2" bestFit="1" customWidth="1"/>
    <col min="9" max="9" width="32.140625" style="25" customWidth="1"/>
    <col min="10" max="10" width="23.140625" style="24" customWidth="1"/>
    <col min="11" max="11" width="20.42578125" style="2" customWidth="1"/>
    <col min="12" max="12" width="20.85546875" style="2" bestFit="1" customWidth="1"/>
    <col min="13" max="13" width="17" style="36" customWidth="1"/>
    <col min="14" max="14" width="17.5703125" style="25" bestFit="1" customWidth="1"/>
    <col min="15" max="15" width="19.140625" style="39" customWidth="1"/>
    <col min="16" max="16" width="17.7109375" style="12" customWidth="1"/>
    <col min="17" max="17" width="18.5703125" style="2" bestFit="1" customWidth="1"/>
    <col min="18" max="18" width="19.7109375" style="25" bestFit="1" customWidth="1"/>
    <col min="19" max="19" width="30.5703125" style="2" bestFit="1" customWidth="1"/>
    <col min="20" max="16384" width="9.140625" style="2"/>
  </cols>
  <sheetData>
    <row r="1" spans="1:19" ht="26.45" customHeight="1" x14ac:dyDescent="0.25">
      <c r="A1" s="42" t="s">
        <v>173</v>
      </c>
      <c r="B1" s="43"/>
      <c r="C1" s="43"/>
      <c r="D1" s="27" t="s">
        <v>62</v>
      </c>
      <c r="P1" s="10"/>
    </row>
    <row r="2" spans="1:19" ht="4.5" customHeight="1" x14ac:dyDescent="0.25">
      <c r="A2" s="3"/>
      <c r="B2" s="4"/>
      <c r="C2" s="4"/>
      <c r="D2" s="23"/>
      <c r="P2" s="10"/>
    </row>
    <row r="3" spans="1:19" ht="25.5" customHeight="1" x14ac:dyDescent="0.25">
      <c r="A3" s="42" t="s">
        <v>14</v>
      </c>
      <c r="B3" s="43"/>
      <c r="C3" s="43"/>
      <c r="D3" s="27" t="s">
        <v>245</v>
      </c>
      <c r="P3" s="10"/>
    </row>
    <row r="4" spans="1:19" ht="8.25" customHeight="1" x14ac:dyDescent="0.25">
      <c r="A4" s="3"/>
      <c r="B4" s="4"/>
      <c r="C4" s="4"/>
      <c r="P4" s="10"/>
    </row>
    <row r="5" spans="1:19" ht="26.25" customHeight="1" x14ac:dyDescent="0.25">
      <c r="A5" s="42" t="s">
        <v>13</v>
      </c>
      <c r="B5" s="43"/>
      <c r="C5" s="43"/>
      <c r="D5" s="22">
        <v>45303</v>
      </c>
      <c r="P5" s="10"/>
    </row>
    <row r="6" spans="1:19" ht="4.5" customHeight="1" x14ac:dyDescent="0.25">
      <c r="A6" s="3"/>
      <c r="B6" s="4"/>
      <c r="C6" s="4"/>
      <c r="D6" s="23"/>
      <c r="P6" s="10"/>
    </row>
    <row r="7" spans="1:19" ht="25.5" customHeight="1" x14ac:dyDescent="0.25">
      <c r="A7" s="42" t="s">
        <v>15</v>
      </c>
      <c r="B7" s="43"/>
      <c r="C7" s="43"/>
      <c r="D7" s="22">
        <v>45303</v>
      </c>
      <c r="P7" s="10"/>
    </row>
    <row r="8" spans="1:19" ht="4.5" customHeight="1" x14ac:dyDescent="0.25">
      <c r="A8" s="3"/>
      <c r="B8" s="4"/>
      <c r="C8" s="4"/>
      <c r="E8"/>
      <c r="P8" s="10"/>
    </row>
    <row r="9" spans="1:19" s="5" customFormat="1" ht="36" customHeight="1" x14ac:dyDescent="0.25">
      <c r="A9" s="7" t="s">
        <v>12</v>
      </c>
      <c r="B9" s="7" t="s">
        <v>0</v>
      </c>
      <c r="C9" s="7" t="s">
        <v>16</v>
      </c>
      <c r="D9" s="7" t="s">
        <v>17</v>
      </c>
      <c r="E9" s="7" t="s">
        <v>32</v>
      </c>
      <c r="F9" s="7" t="s">
        <v>18</v>
      </c>
      <c r="G9" s="7" t="s">
        <v>1</v>
      </c>
      <c r="H9" s="7" t="s">
        <v>19</v>
      </c>
      <c r="I9" s="7" t="s">
        <v>20</v>
      </c>
      <c r="J9" s="7" t="s">
        <v>2</v>
      </c>
      <c r="K9" s="7" t="s">
        <v>3</v>
      </c>
      <c r="L9" s="7" t="s">
        <v>4</v>
      </c>
      <c r="M9" s="37" t="s">
        <v>5</v>
      </c>
      <c r="N9" s="7" t="s">
        <v>6</v>
      </c>
      <c r="O9" s="37" t="s">
        <v>7</v>
      </c>
      <c r="P9" s="8" t="s">
        <v>8</v>
      </c>
      <c r="Q9" s="7" t="s">
        <v>9</v>
      </c>
      <c r="R9" s="7" t="s">
        <v>10</v>
      </c>
      <c r="S9" s="7" t="s">
        <v>11</v>
      </c>
    </row>
    <row r="10" spans="1:19" s="6" customFormat="1" ht="84" customHeight="1" x14ac:dyDescent="0.25">
      <c r="A10" s="17">
        <v>2024</v>
      </c>
      <c r="B10" s="26" t="s">
        <v>246</v>
      </c>
      <c r="C10" s="14" t="s">
        <v>100</v>
      </c>
      <c r="D10" s="28" t="s">
        <v>103</v>
      </c>
      <c r="E10" s="15" t="s">
        <v>196</v>
      </c>
      <c r="F10" s="13" t="s">
        <v>99</v>
      </c>
      <c r="G10" s="13" t="s">
        <v>110</v>
      </c>
      <c r="H10" s="14" t="s">
        <v>69</v>
      </c>
      <c r="I10" s="13" t="s">
        <v>199</v>
      </c>
      <c r="J10" s="15" t="s">
        <v>187</v>
      </c>
      <c r="K10" s="13" t="s">
        <v>64</v>
      </c>
      <c r="L10" s="13" t="s">
        <v>65</v>
      </c>
      <c r="M10" s="38">
        <v>13</v>
      </c>
      <c r="N10" s="13" t="s">
        <v>200</v>
      </c>
      <c r="O10" s="38">
        <v>16</v>
      </c>
      <c r="P10" s="16">
        <v>1</v>
      </c>
      <c r="Q10" s="13" t="s">
        <v>66</v>
      </c>
      <c r="R10" s="13" t="s">
        <v>102</v>
      </c>
      <c r="S10" s="13" t="s">
        <v>101</v>
      </c>
    </row>
    <row r="11" spans="1:19" s="11" customFormat="1" ht="125.25" customHeight="1" x14ac:dyDescent="0.25">
      <c r="A11" s="17">
        <v>2024</v>
      </c>
      <c r="B11" s="26" t="s">
        <v>246</v>
      </c>
      <c r="C11" s="13" t="s">
        <v>100</v>
      </c>
      <c r="D11" s="14" t="s">
        <v>104</v>
      </c>
      <c r="E11" s="15" t="s">
        <v>150</v>
      </c>
      <c r="F11" s="13" t="s">
        <v>99</v>
      </c>
      <c r="G11" s="13" t="s">
        <v>111</v>
      </c>
      <c r="H11" s="13" t="s">
        <v>163</v>
      </c>
      <c r="I11" s="28" t="s">
        <v>63</v>
      </c>
      <c r="J11" s="29" t="s">
        <v>188</v>
      </c>
      <c r="K11" s="28" t="s">
        <v>64</v>
      </c>
      <c r="L11" s="13" t="s">
        <v>65</v>
      </c>
      <c r="M11" s="38">
        <v>20319798.989999998</v>
      </c>
      <c r="N11" s="13" t="s">
        <v>174</v>
      </c>
      <c r="O11" s="38">
        <v>20411721</v>
      </c>
      <c r="P11" s="16">
        <f t="shared" ref="P11:P25" si="0">+M11/O11</f>
        <v>0.99549660658207106</v>
      </c>
      <c r="Q11" s="13" t="s">
        <v>66</v>
      </c>
      <c r="R11" s="13" t="s">
        <v>126</v>
      </c>
      <c r="S11" s="13" t="s">
        <v>67</v>
      </c>
    </row>
    <row r="12" spans="1:19" s="6" customFormat="1" ht="72.75" customHeight="1" x14ac:dyDescent="0.25">
      <c r="A12" s="17">
        <v>2024</v>
      </c>
      <c r="B12" s="26" t="s">
        <v>246</v>
      </c>
      <c r="C12" s="13" t="s">
        <v>100</v>
      </c>
      <c r="D12" s="14" t="s">
        <v>105</v>
      </c>
      <c r="E12" s="15" t="s">
        <v>107</v>
      </c>
      <c r="F12" s="13" t="s">
        <v>76</v>
      </c>
      <c r="G12" s="13" t="s">
        <v>106</v>
      </c>
      <c r="H12" s="13" t="s">
        <v>69</v>
      </c>
      <c r="I12" s="13" t="s">
        <v>175</v>
      </c>
      <c r="J12" s="15" t="s">
        <v>177</v>
      </c>
      <c r="K12" s="13" t="s">
        <v>64</v>
      </c>
      <c r="L12" s="13" t="s">
        <v>71</v>
      </c>
      <c r="M12" s="38">
        <v>80</v>
      </c>
      <c r="N12" s="13" t="s">
        <v>108</v>
      </c>
      <c r="O12" s="38">
        <v>80</v>
      </c>
      <c r="P12" s="16">
        <f t="shared" si="0"/>
        <v>1</v>
      </c>
      <c r="Q12" s="13" t="s">
        <v>98</v>
      </c>
      <c r="R12" s="13" t="s">
        <v>127</v>
      </c>
      <c r="S12" s="13" t="s">
        <v>125</v>
      </c>
    </row>
    <row r="13" spans="1:19" s="6" customFormat="1" ht="95.25" customHeight="1" x14ac:dyDescent="0.25">
      <c r="A13" s="17">
        <v>2024</v>
      </c>
      <c r="B13" s="26" t="s">
        <v>246</v>
      </c>
      <c r="C13" s="13" t="s">
        <v>100</v>
      </c>
      <c r="D13" s="14" t="s">
        <v>109</v>
      </c>
      <c r="E13" s="15" t="s">
        <v>248</v>
      </c>
      <c r="F13" s="28" t="s">
        <v>99</v>
      </c>
      <c r="G13" s="28" t="s">
        <v>201</v>
      </c>
      <c r="H13" s="26" t="s">
        <v>69</v>
      </c>
      <c r="I13" s="28" t="s">
        <v>202</v>
      </c>
      <c r="J13" s="29" t="s">
        <v>178</v>
      </c>
      <c r="K13" s="28" t="s">
        <v>64</v>
      </c>
      <c r="L13" s="26" t="s">
        <v>71</v>
      </c>
      <c r="M13" s="38">
        <v>120</v>
      </c>
      <c r="N13" s="28" t="s">
        <v>203</v>
      </c>
      <c r="O13" s="35">
        <v>120</v>
      </c>
      <c r="P13" s="16">
        <f t="shared" si="0"/>
        <v>1</v>
      </c>
      <c r="Q13" s="26" t="s">
        <v>66</v>
      </c>
      <c r="R13" s="28" t="s">
        <v>70</v>
      </c>
      <c r="S13" s="28" t="s">
        <v>151</v>
      </c>
    </row>
    <row r="14" spans="1:19" s="6" customFormat="1" ht="226.5" customHeight="1" x14ac:dyDescent="0.25">
      <c r="A14" s="18">
        <v>2024</v>
      </c>
      <c r="B14" s="26" t="s">
        <v>246</v>
      </c>
      <c r="C14" s="13" t="s">
        <v>112</v>
      </c>
      <c r="D14" s="14" t="s">
        <v>72</v>
      </c>
      <c r="E14" s="15" t="s">
        <v>164</v>
      </c>
      <c r="F14" s="28" t="s">
        <v>99</v>
      </c>
      <c r="G14" s="40" t="s">
        <v>204</v>
      </c>
      <c r="H14" s="28" t="s">
        <v>69</v>
      </c>
      <c r="I14" s="28" t="s">
        <v>205</v>
      </c>
      <c r="J14" s="29" t="s">
        <v>209</v>
      </c>
      <c r="K14" s="28" t="s">
        <v>64</v>
      </c>
      <c r="L14" s="28" t="s">
        <v>71</v>
      </c>
      <c r="M14" s="38">
        <v>352</v>
      </c>
      <c r="N14" s="28" t="s">
        <v>128</v>
      </c>
      <c r="O14" s="35">
        <f>48+300</f>
        <v>348</v>
      </c>
      <c r="P14" s="16">
        <v>1</v>
      </c>
      <c r="Q14" s="28" t="s">
        <v>73</v>
      </c>
      <c r="R14" s="28" t="s">
        <v>206</v>
      </c>
      <c r="S14" s="28" t="s">
        <v>172</v>
      </c>
    </row>
    <row r="15" spans="1:19" ht="160.5" customHeight="1" x14ac:dyDescent="0.25">
      <c r="A15" s="18">
        <v>2024</v>
      </c>
      <c r="B15" s="26" t="s">
        <v>246</v>
      </c>
      <c r="C15" s="13" t="s">
        <v>112</v>
      </c>
      <c r="D15" s="14" t="s">
        <v>113</v>
      </c>
      <c r="E15" s="15" t="s">
        <v>114</v>
      </c>
      <c r="F15" s="28" t="s">
        <v>99</v>
      </c>
      <c r="G15" s="28" t="s">
        <v>207</v>
      </c>
      <c r="H15" s="28" t="s">
        <v>69</v>
      </c>
      <c r="I15" s="28" t="s">
        <v>208</v>
      </c>
      <c r="J15" s="29" t="s">
        <v>210</v>
      </c>
      <c r="K15" s="28" t="s">
        <v>64</v>
      </c>
      <c r="L15" s="28" t="s">
        <v>65</v>
      </c>
      <c r="M15" s="38">
        <v>449</v>
      </c>
      <c r="N15" s="28" t="s">
        <v>129</v>
      </c>
      <c r="O15" s="35">
        <v>490</v>
      </c>
      <c r="P15" s="16">
        <f t="shared" si="0"/>
        <v>0.91632653061224489</v>
      </c>
      <c r="Q15" s="28" t="s">
        <v>73</v>
      </c>
      <c r="R15" s="28" t="s">
        <v>130</v>
      </c>
      <c r="S15" s="28" t="s">
        <v>131</v>
      </c>
    </row>
    <row r="16" spans="1:19" ht="409.5" customHeight="1" x14ac:dyDescent="0.25">
      <c r="A16" s="18">
        <v>2024</v>
      </c>
      <c r="B16" s="26" t="s">
        <v>246</v>
      </c>
      <c r="C16" s="13" t="s">
        <v>112</v>
      </c>
      <c r="D16" s="14" t="s">
        <v>124</v>
      </c>
      <c r="E16" s="15" t="s">
        <v>152</v>
      </c>
      <c r="F16" s="9" t="s">
        <v>99</v>
      </c>
      <c r="G16" s="28" t="s">
        <v>170</v>
      </c>
      <c r="H16" s="28" t="s">
        <v>69</v>
      </c>
      <c r="I16" s="28" t="s">
        <v>211</v>
      </c>
      <c r="J16" s="29" t="s">
        <v>212</v>
      </c>
      <c r="K16" s="28" t="s">
        <v>64</v>
      </c>
      <c r="L16" s="28" t="s">
        <v>65</v>
      </c>
      <c r="M16" s="38">
        <v>105</v>
      </c>
      <c r="N16" s="28" t="s">
        <v>74</v>
      </c>
      <c r="O16" s="35">
        <v>350</v>
      </c>
      <c r="P16" s="16">
        <f t="shared" si="0"/>
        <v>0.3</v>
      </c>
      <c r="Q16" s="28" t="s">
        <v>66</v>
      </c>
      <c r="R16" s="28" t="s">
        <v>213</v>
      </c>
      <c r="S16" s="28" t="s">
        <v>214</v>
      </c>
    </row>
    <row r="17" spans="1:19" ht="186" customHeight="1" x14ac:dyDescent="0.25">
      <c r="A17" s="18">
        <v>2024</v>
      </c>
      <c r="B17" s="26" t="s">
        <v>246</v>
      </c>
      <c r="C17" s="13" t="s">
        <v>112</v>
      </c>
      <c r="D17" s="14" t="s">
        <v>75</v>
      </c>
      <c r="E17" s="15" t="s">
        <v>197</v>
      </c>
      <c r="F17" s="28" t="s">
        <v>76</v>
      </c>
      <c r="G17" s="28" t="s">
        <v>77</v>
      </c>
      <c r="H17" s="26" t="s">
        <v>69</v>
      </c>
      <c r="I17" s="28" t="s">
        <v>78</v>
      </c>
      <c r="J17" s="29" t="s">
        <v>179</v>
      </c>
      <c r="K17" s="30" t="s">
        <v>64</v>
      </c>
      <c r="L17" s="28" t="s">
        <v>65</v>
      </c>
      <c r="M17" s="38">
        <v>365527</v>
      </c>
      <c r="N17" s="28" t="s">
        <v>249</v>
      </c>
      <c r="O17" s="35">
        <v>390188</v>
      </c>
      <c r="P17" s="16">
        <f t="shared" si="0"/>
        <v>0.93679713368940098</v>
      </c>
      <c r="Q17" s="28" t="s">
        <v>66</v>
      </c>
      <c r="R17" s="28" t="s">
        <v>215</v>
      </c>
      <c r="S17" s="28" t="s">
        <v>216</v>
      </c>
    </row>
    <row r="18" spans="1:19" ht="110.25" customHeight="1" x14ac:dyDescent="0.25">
      <c r="A18" s="20">
        <v>2024</v>
      </c>
      <c r="B18" s="26" t="s">
        <v>246</v>
      </c>
      <c r="C18" s="13" t="s">
        <v>115</v>
      </c>
      <c r="D18" s="14" t="s">
        <v>116</v>
      </c>
      <c r="E18" s="15" t="s">
        <v>217</v>
      </c>
      <c r="F18" s="28" t="s">
        <v>76</v>
      </c>
      <c r="G18" s="28" t="s">
        <v>79</v>
      </c>
      <c r="H18" s="26" t="s">
        <v>80</v>
      </c>
      <c r="I18" s="28" t="s">
        <v>165</v>
      </c>
      <c r="J18" s="29" t="s">
        <v>180</v>
      </c>
      <c r="K18" s="30" t="s">
        <v>64</v>
      </c>
      <c r="L18" s="28" t="s">
        <v>65</v>
      </c>
      <c r="M18" s="38">
        <v>1881</v>
      </c>
      <c r="N18" s="28" t="s">
        <v>218</v>
      </c>
      <c r="O18" s="35">
        <v>1280</v>
      </c>
      <c r="P18" s="16">
        <v>1</v>
      </c>
      <c r="Q18" s="28" t="s">
        <v>176</v>
      </c>
      <c r="R18" s="28" t="s">
        <v>132</v>
      </c>
      <c r="S18" s="28" t="s">
        <v>81</v>
      </c>
    </row>
    <row r="19" spans="1:19" ht="130.5" customHeight="1" x14ac:dyDescent="0.25">
      <c r="A19" s="20">
        <v>2024</v>
      </c>
      <c r="B19" s="26" t="s">
        <v>246</v>
      </c>
      <c r="C19" s="13" t="s">
        <v>115</v>
      </c>
      <c r="D19" s="14" t="s">
        <v>117</v>
      </c>
      <c r="E19" s="15" t="s">
        <v>118</v>
      </c>
      <c r="F19" s="13" t="s">
        <v>76</v>
      </c>
      <c r="G19" s="28" t="s">
        <v>133</v>
      </c>
      <c r="H19" s="14" t="s">
        <v>80</v>
      </c>
      <c r="I19" s="13" t="s">
        <v>166</v>
      </c>
      <c r="J19" s="29" t="s">
        <v>181</v>
      </c>
      <c r="K19" s="13" t="s">
        <v>64</v>
      </c>
      <c r="L19" s="13" t="s">
        <v>65</v>
      </c>
      <c r="M19" s="38">
        <v>88</v>
      </c>
      <c r="N19" s="13" t="s">
        <v>220</v>
      </c>
      <c r="O19" s="35">
        <v>90</v>
      </c>
      <c r="P19" s="16">
        <f t="shared" si="0"/>
        <v>0.97777777777777775</v>
      </c>
      <c r="Q19" s="28" t="s">
        <v>134</v>
      </c>
      <c r="R19" s="13" t="s">
        <v>219</v>
      </c>
      <c r="S19" s="28" t="s">
        <v>81</v>
      </c>
    </row>
    <row r="20" spans="1:19" ht="118.5" customHeight="1" x14ac:dyDescent="0.25">
      <c r="A20" s="20">
        <v>2024</v>
      </c>
      <c r="B20" s="26" t="s">
        <v>246</v>
      </c>
      <c r="C20" s="13" t="s">
        <v>115</v>
      </c>
      <c r="D20" s="14" t="s">
        <v>119</v>
      </c>
      <c r="E20" s="15" t="s">
        <v>120</v>
      </c>
      <c r="F20" s="13" t="s">
        <v>76</v>
      </c>
      <c r="G20" s="13" t="s">
        <v>135</v>
      </c>
      <c r="H20" s="14" t="s">
        <v>80</v>
      </c>
      <c r="I20" s="13" t="s">
        <v>136</v>
      </c>
      <c r="J20" s="29" t="s">
        <v>181</v>
      </c>
      <c r="K20" s="13" t="s">
        <v>64</v>
      </c>
      <c r="L20" s="13" t="s">
        <v>65</v>
      </c>
      <c r="M20" s="38">
        <v>2191</v>
      </c>
      <c r="N20" s="13" t="s">
        <v>153</v>
      </c>
      <c r="O20" s="35">
        <v>2506</v>
      </c>
      <c r="P20" s="16">
        <f t="shared" si="0"/>
        <v>0.87430167597765363</v>
      </c>
      <c r="Q20" s="28" t="s">
        <v>176</v>
      </c>
      <c r="R20" s="13" t="s">
        <v>138</v>
      </c>
      <c r="S20" s="13" t="s">
        <v>137</v>
      </c>
    </row>
    <row r="21" spans="1:19" ht="153" customHeight="1" x14ac:dyDescent="0.25">
      <c r="A21" s="19">
        <v>2024</v>
      </c>
      <c r="B21" s="26" t="s">
        <v>246</v>
      </c>
      <c r="C21" s="13" t="s">
        <v>198</v>
      </c>
      <c r="D21" s="32" t="s">
        <v>82</v>
      </c>
      <c r="E21" s="15" t="s">
        <v>154</v>
      </c>
      <c r="F21" s="13" t="s">
        <v>76</v>
      </c>
      <c r="G21" s="13" t="s">
        <v>139</v>
      </c>
      <c r="H21" s="26" t="s">
        <v>68</v>
      </c>
      <c r="I21" s="28" t="s">
        <v>84</v>
      </c>
      <c r="J21" s="29" t="s">
        <v>182</v>
      </c>
      <c r="K21" s="13" t="s">
        <v>64</v>
      </c>
      <c r="L21" s="28" t="s">
        <v>65</v>
      </c>
      <c r="M21" s="38">
        <v>32</v>
      </c>
      <c r="N21" s="28" t="s">
        <v>85</v>
      </c>
      <c r="O21" s="35">
        <v>37</v>
      </c>
      <c r="P21" s="16">
        <f t="shared" si="0"/>
        <v>0.86486486486486491</v>
      </c>
      <c r="Q21" s="28" t="s">
        <v>66</v>
      </c>
      <c r="R21" s="28" t="s">
        <v>86</v>
      </c>
      <c r="S21" s="28" t="s">
        <v>87</v>
      </c>
    </row>
    <row r="22" spans="1:19" ht="93.75" customHeight="1" x14ac:dyDescent="0.25">
      <c r="A22" s="19">
        <v>2024</v>
      </c>
      <c r="B22" s="26" t="s">
        <v>246</v>
      </c>
      <c r="C22" s="13" t="s">
        <v>198</v>
      </c>
      <c r="D22" s="32" t="s">
        <v>122</v>
      </c>
      <c r="E22" s="15" t="s">
        <v>123</v>
      </c>
      <c r="F22" s="13" t="s">
        <v>76</v>
      </c>
      <c r="G22" s="13" t="s">
        <v>140</v>
      </c>
      <c r="H22" s="14" t="s">
        <v>68</v>
      </c>
      <c r="I22" s="13" t="s">
        <v>141</v>
      </c>
      <c r="J22" s="15" t="s">
        <v>183</v>
      </c>
      <c r="K22" s="13" t="s">
        <v>64</v>
      </c>
      <c r="L22" s="13" t="s">
        <v>65</v>
      </c>
      <c r="M22" s="38">
        <f>529+1587+957</f>
        <v>3073</v>
      </c>
      <c r="N22" s="13" t="s">
        <v>167</v>
      </c>
      <c r="O22" s="35">
        <f>289+779+882</f>
        <v>1950</v>
      </c>
      <c r="P22" s="16">
        <v>1</v>
      </c>
      <c r="Q22" s="28" t="s">
        <v>66</v>
      </c>
      <c r="R22" s="13" t="s">
        <v>142</v>
      </c>
      <c r="S22" s="13" t="s">
        <v>122</v>
      </c>
    </row>
    <row r="23" spans="1:19" ht="267" customHeight="1" x14ac:dyDescent="0.25">
      <c r="A23" s="19">
        <v>2024</v>
      </c>
      <c r="B23" s="26" t="s">
        <v>246</v>
      </c>
      <c r="C23" s="13" t="s">
        <v>121</v>
      </c>
      <c r="D23" s="26" t="s">
        <v>90</v>
      </c>
      <c r="E23" s="29" t="s">
        <v>155</v>
      </c>
      <c r="F23" s="28" t="s">
        <v>99</v>
      </c>
      <c r="G23" s="33" t="s">
        <v>221</v>
      </c>
      <c r="H23" s="28" t="s">
        <v>68</v>
      </c>
      <c r="I23" s="28" t="s">
        <v>91</v>
      </c>
      <c r="J23" s="29" t="s">
        <v>184</v>
      </c>
      <c r="K23" s="13" t="s">
        <v>64</v>
      </c>
      <c r="L23" s="34" t="s">
        <v>71</v>
      </c>
      <c r="M23" s="38">
        <v>130017</v>
      </c>
      <c r="N23" s="9" t="s">
        <v>191</v>
      </c>
      <c r="O23" s="35">
        <v>144850</v>
      </c>
      <c r="P23" s="16">
        <f t="shared" si="0"/>
        <v>0.89759751467034865</v>
      </c>
      <c r="Q23" s="28" t="s">
        <v>66</v>
      </c>
      <c r="R23" s="28" t="s">
        <v>168</v>
      </c>
      <c r="S23" s="26" t="s">
        <v>92</v>
      </c>
    </row>
    <row r="24" spans="1:19" ht="267" customHeight="1" x14ac:dyDescent="0.25">
      <c r="A24" s="19">
        <v>2024</v>
      </c>
      <c r="B24" s="26" t="s">
        <v>246</v>
      </c>
      <c r="C24" s="13" t="s">
        <v>121</v>
      </c>
      <c r="D24" s="26" t="s">
        <v>90</v>
      </c>
      <c r="E24" s="29" t="s">
        <v>223</v>
      </c>
      <c r="F24" s="28" t="s">
        <v>99</v>
      </c>
      <c r="G24" s="33" t="s">
        <v>222</v>
      </c>
      <c r="H24" s="28" t="s">
        <v>68</v>
      </c>
      <c r="I24" s="28" t="s">
        <v>91</v>
      </c>
      <c r="J24" s="29" t="s">
        <v>185</v>
      </c>
      <c r="K24" s="13" t="s">
        <v>64</v>
      </c>
      <c r="L24" s="34" t="s">
        <v>71</v>
      </c>
      <c r="M24" s="38">
        <v>90398</v>
      </c>
      <c r="N24" s="28" t="s">
        <v>147</v>
      </c>
      <c r="O24" s="35">
        <v>95800</v>
      </c>
      <c r="P24" s="16">
        <f t="shared" si="0"/>
        <v>0.94361169102296449</v>
      </c>
      <c r="Q24" s="28" t="s">
        <v>66</v>
      </c>
      <c r="R24" s="28" t="s">
        <v>168</v>
      </c>
      <c r="S24" s="26" t="s">
        <v>92</v>
      </c>
    </row>
    <row r="25" spans="1:19" ht="265.5" customHeight="1" x14ac:dyDescent="0.25">
      <c r="A25" s="19">
        <v>2024</v>
      </c>
      <c r="B25" s="26" t="s">
        <v>246</v>
      </c>
      <c r="C25" s="13" t="s">
        <v>121</v>
      </c>
      <c r="D25" s="26" t="s">
        <v>90</v>
      </c>
      <c r="E25" s="29" t="s">
        <v>223</v>
      </c>
      <c r="F25" s="9" t="s">
        <v>99</v>
      </c>
      <c r="G25" s="33" t="s">
        <v>222</v>
      </c>
      <c r="H25" s="28" t="s">
        <v>68</v>
      </c>
      <c r="I25" s="28" t="s">
        <v>91</v>
      </c>
      <c r="J25" s="29" t="s">
        <v>250</v>
      </c>
      <c r="K25" s="13" t="s">
        <v>64</v>
      </c>
      <c r="L25" s="34" t="s">
        <v>71</v>
      </c>
      <c r="M25" s="38">
        <v>137</v>
      </c>
      <c r="N25" s="41" t="s">
        <v>251</v>
      </c>
      <c r="O25" s="35">
        <v>250</v>
      </c>
      <c r="P25" s="16">
        <f t="shared" si="0"/>
        <v>0.54800000000000004</v>
      </c>
      <c r="Q25" s="28" t="s">
        <v>66</v>
      </c>
      <c r="R25" s="28" t="s">
        <v>168</v>
      </c>
      <c r="S25" s="26" t="s">
        <v>92</v>
      </c>
    </row>
    <row r="26" spans="1:19" ht="266.25" customHeight="1" x14ac:dyDescent="0.25">
      <c r="A26" s="19">
        <v>2024</v>
      </c>
      <c r="B26" s="26" t="s">
        <v>246</v>
      </c>
      <c r="C26" s="13" t="s">
        <v>121</v>
      </c>
      <c r="D26" s="26" t="s">
        <v>90</v>
      </c>
      <c r="E26" s="29" t="s">
        <v>223</v>
      </c>
      <c r="F26" s="28" t="s">
        <v>99</v>
      </c>
      <c r="G26" s="33" t="s">
        <v>222</v>
      </c>
      <c r="H26" s="33" t="s">
        <v>69</v>
      </c>
      <c r="I26" s="28" t="s">
        <v>224</v>
      </c>
      <c r="J26" s="29" t="s">
        <v>252</v>
      </c>
      <c r="K26" s="13" t="s">
        <v>64</v>
      </c>
      <c r="L26" s="34" t="s">
        <v>71</v>
      </c>
      <c r="M26" s="38">
        <f>219+162</f>
        <v>381</v>
      </c>
      <c r="N26" s="28" t="s">
        <v>253</v>
      </c>
      <c r="O26" s="35">
        <v>150</v>
      </c>
      <c r="P26" s="16">
        <v>1</v>
      </c>
      <c r="Q26" s="28" t="s">
        <v>66</v>
      </c>
      <c r="R26" s="28" t="s">
        <v>168</v>
      </c>
      <c r="S26" s="26" t="s">
        <v>92</v>
      </c>
    </row>
    <row r="27" spans="1:19" ht="271.5" customHeight="1" x14ac:dyDescent="0.25">
      <c r="A27" s="19">
        <v>2024</v>
      </c>
      <c r="B27" s="26" t="s">
        <v>246</v>
      </c>
      <c r="C27" s="13" t="s">
        <v>121</v>
      </c>
      <c r="D27" s="26" t="s">
        <v>90</v>
      </c>
      <c r="E27" s="29" t="s">
        <v>223</v>
      </c>
      <c r="F27" s="28" t="s">
        <v>99</v>
      </c>
      <c r="G27" s="33" t="s">
        <v>222</v>
      </c>
      <c r="H27" s="33" t="s">
        <v>68</v>
      </c>
      <c r="I27" s="28" t="s">
        <v>224</v>
      </c>
      <c r="J27" s="29" t="s">
        <v>254</v>
      </c>
      <c r="K27" s="13" t="s">
        <v>64</v>
      </c>
      <c r="L27" s="34" t="s">
        <v>71</v>
      </c>
      <c r="M27" s="38">
        <v>349</v>
      </c>
      <c r="N27" s="28" t="s">
        <v>225</v>
      </c>
      <c r="O27" s="35">
        <v>240</v>
      </c>
      <c r="P27" s="16">
        <v>1</v>
      </c>
      <c r="Q27" s="28" t="s">
        <v>66</v>
      </c>
      <c r="R27" s="28" t="s">
        <v>168</v>
      </c>
      <c r="S27" s="26" t="s">
        <v>92</v>
      </c>
    </row>
    <row r="28" spans="1:19" ht="270" customHeight="1" x14ac:dyDescent="0.25">
      <c r="A28" s="19">
        <v>2024</v>
      </c>
      <c r="B28" s="26" t="s">
        <v>246</v>
      </c>
      <c r="C28" s="13" t="s">
        <v>121</v>
      </c>
      <c r="D28" s="26" t="s">
        <v>90</v>
      </c>
      <c r="E28" s="29" t="s">
        <v>223</v>
      </c>
      <c r="F28" s="28" t="s">
        <v>99</v>
      </c>
      <c r="G28" s="33" t="s">
        <v>222</v>
      </c>
      <c r="H28" s="33" t="s">
        <v>68</v>
      </c>
      <c r="I28" s="28" t="s">
        <v>224</v>
      </c>
      <c r="J28" s="29" t="s">
        <v>226</v>
      </c>
      <c r="K28" s="13" t="s">
        <v>64</v>
      </c>
      <c r="L28" s="34" t="s">
        <v>71</v>
      </c>
      <c r="M28" s="38">
        <v>830</v>
      </c>
      <c r="N28" s="28" t="s">
        <v>227</v>
      </c>
      <c r="O28" s="35">
        <v>1050</v>
      </c>
      <c r="P28" s="16">
        <v>1</v>
      </c>
      <c r="Q28" s="28" t="s">
        <v>66</v>
      </c>
      <c r="R28" s="28" t="s">
        <v>168</v>
      </c>
      <c r="S28" s="26" t="s">
        <v>92</v>
      </c>
    </row>
    <row r="29" spans="1:19" ht="147.75" customHeight="1" x14ac:dyDescent="0.25">
      <c r="A29" s="19">
        <v>2024</v>
      </c>
      <c r="B29" s="26" t="s">
        <v>246</v>
      </c>
      <c r="C29" s="13" t="s">
        <v>121</v>
      </c>
      <c r="D29" s="26" t="s">
        <v>90</v>
      </c>
      <c r="E29" s="29" t="s">
        <v>223</v>
      </c>
      <c r="F29" s="28" t="s">
        <v>76</v>
      </c>
      <c r="G29" s="33" t="s">
        <v>222</v>
      </c>
      <c r="H29" s="33" t="s">
        <v>69</v>
      </c>
      <c r="I29" s="28" t="s">
        <v>224</v>
      </c>
      <c r="J29" s="29" t="s">
        <v>186</v>
      </c>
      <c r="K29" s="13" t="s">
        <v>64</v>
      </c>
      <c r="L29" s="34" t="s">
        <v>71</v>
      </c>
      <c r="M29" s="38">
        <v>234</v>
      </c>
      <c r="N29" s="28" t="s">
        <v>143</v>
      </c>
      <c r="O29" s="35">
        <v>39</v>
      </c>
      <c r="P29" s="16">
        <v>1</v>
      </c>
      <c r="Q29" s="28" t="s">
        <v>66</v>
      </c>
      <c r="R29" s="26" t="s">
        <v>169</v>
      </c>
      <c r="S29" s="26" t="s">
        <v>92</v>
      </c>
    </row>
    <row r="30" spans="1:19" ht="159" customHeight="1" x14ac:dyDescent="0.25">
      <c r="A30" s="19">
        <v>2024</v>
      </c>
      <c r="B30" s="26" t="s">
        <v>246</v>
      </c>
      <c r="C30" s="13" t="s">
        <v>121</v>
      </c>
      <c r="D30" s="28" t="s">
        <v>157</v>
      </c>
      <c r="E30" s="29" t="s">
        <v>156</v>
      </c>
      <c r="F30" s="28" t="s">
        <v>83</v>
      </c>
      <c r="G30" s="28" t="s">
        <v>255</v>
      </c>
      <c r="H30" s="26" t="s">
        <v>80</v>
      </c>
      <c r="I30" s="28" t="s">
        <v>158</v>
      </c>
      <c r="J30" s="29" t="s">
        <v>228</v>
      </c>
      <c r="K30" s="30" t="s">
        <v>64</v>
      </c>
      <c r="L30" s="28" t="s">
        <v>65</v>
      </c>
      <c r="M30" s="38">
        <v>15</v>
      </c>
      <c r="N30" s="28" t="s">
        <v>159</v>
      </c>
      <c r="O30" s="35">
        <v>12</v>
      </c>
      <c r="P30" s="16">
        <v>1</v>
      </c>
      <c r="Q30" s="28" t="s">
        <v>66</v>
      </c>
      <c r="R30" s="28" t="s">
        <v>89</v>
      </c>
      <c r="S30" s="28" t="s">
        <v>160</v>
      </c>
    </row>
    <row r="31" spans="1:19" ht="156" customHeight="1" x14ac:dyDescent="0.25">
      <c r="A31" s="19">
        <v>2024</v>
      </c>
      <c r="B31" s="26" t="s">
        <v>246</v>
      </c>
      <c r="C31" s="13" t="s">
        <v>121</v>
      </c>
      <c r="D31" s="28" t="s">
        <v>88</v>
      </c>
      <c r="E31" s="29" t="s">
        <v>156</v>
      </c>
      <c r="F31" s="28" t="s">
        <v>83</v>
      </c>
      <c r="G31" s="28" t="s">
        <v>144</v>
      </c>
      <c r="H31" s="26" t="s">
        <v>80</v>
      </c>
      <c r="I31" s="28" t="s">
        <v>230</v>
      </c>
      <c r="J31" s="29" t="s">
        <v>229</v>
      </c>
      <c r="K31" s="30" t="s">
        <v>64</v>
      </c>
      <c r="L31" s="28" t="s">
        <v>65</v>
      </c>
      <c r="M31" s="38">
        <f>1035+30+40</f>
        <v>1105</v>
      </c>
      <c r="N31" s="28" t="s">
        <v>145</v>
      </c>
      <c r="O31" s="35">
        <v>955</v>
      </c>
      <c r="P31" s="16">
        <v>1</v>
      </c>
      <c r="Q31" s="28" t="s">
        <v>66</v>
      </c>
      <c r="R31" s="28" t="s">
        <v>89</v>
      </c>
      <c r="S31" s="28" t="s">
        <v>146</v>
      </c>
    </row>
    <row r="32" spans="1:19" ht="93.75" customHeight="1" x14ac:dyDescent="0.25">
      <c r="A32" s="21">
        <v>2024</v>
      </c>
      <c r="B32" s="26" t="s">
        <v>246</v>
      </c>
      <c r="C32" s="13" t="s">
        <v>148</v>
      </c>
      <c r="D32" s="32" t="s">
        <v>149</v>
      </c>
      <c r="E32" s="29" t="s">
        <v>231</v>
      </c>
      <c r="F32" s="26" t="s">
        <v>99</v>
      </c>
      <c r="G32" s="28" t="s">
        <v>232</v>
      </c>
      <c r="H32" s="26" t="s">
        <v>69</v>
      </c>
      <c r="I32" s="28" t="s">
        <v>237</v>
      </c>
      <c r="J32" s="29" t="s">
        <v>189</v>
      </c>
      <c r="K32" s="26" t="s">
        <v>64</v>
      </c>
      <c r="L32" s="26" t="s">
        <v>71</v>
      </c>
      <c r="M32" s="38">
        <v>4515</v>
      </c>
      <c r="N32" s="28" t="s">
        <v>190</v>
      </c>
      <c r="O32" s="35">
        <v>4320</v>
      </c>
      <c r="P32" s="16">
        <v>1</v>
      </c>
      <c r="Q32" s="26" t="s">
        <v>66</v>
      </c>
      <c r="R32" s="28" t="s">
        <v>247</v>
      </c>
      <c r="S32" s="28" t="s">
        <v>233</v>
      </c>
    </row>
    <row r="33" spans="1:19" ht="84.75" customHeight="1" x14ac:dyDescent="0.25">
      <c r="A33" s="21">
        <v>2024</v>
      </c>
      <c r="B33" s="26" t="s">
        <v>246</v>
      </c>
      <c r="C33" s="13" t="s">
        <v>148</v>
      </c>
      <c r="D33" s="32" t="s">
        <v>149</v>
      </c>
      <c r="E33" s="29" t="s">
        <v>238</v>
      </c>
      <c r="F33" s="26" t="s">
        <v>76</v>
      </c>
      <c r="G33" s="28" t="s">
        <v>232</v>
      </c>
      <c r="H33" s="26" t="s">
        <v>69</v>
      </c>
      <c r="I33" s="28" t="s">
        <v>236</v>
      </c>
      <c r="J33" s="29" t="s">
        <v>235</v>
      </c>
      <c r="K33" s="26" t="s">
        <v>64</v>
      </c>
      <c r="L33" s="26" t="s">
        <v>65</v>
      </c>
      <c r="M33" s="38">
        <v>369</v>
      </c>
      <c r="N33" s="28" t="s">
        <v>234</v>
      </c>
      <c r="O33" s="35">
        <v>650</v>
      </c>
      <c r="P33" s="16">
        <f t="shared" ref="P33:P37" si="1">+M33/O33</f>
        <v>0.56769230769230772</v>
      </c>
      <c r="Q33" s="26" t="s">
        <v>66</v>
      </c>
      <c r="R33" s="26" t="s">
        <v>96</v>
      </c>
      <c r="S33" s="28" t="s">
        <v>233</v>
      </c>
    </row>
    <row r="34" spans="1:19" ht="65.25" customHeight="1" x14ac:dyDescent="0.25">
      <c r="A34" s="21">
        <v>2024</v>
      </c>
      <c r="B34" s="26" t="s">
        <v>246</v>
      </c>
      <c r="C34" s="13" t="s">
        <v>148</v>
      </c>
      <c r="D34" s="32" t="s">
        <v>149</v>
      </c>
      <c r="E34" s="29" t="s">
        <v>238</v>
      </c>
      <c r="F34" s="26" t="s">
        <v>76</v>
      </c>
      <c r="G34" s="28" t="s">
        <v>232</v>
      </c>
      <c r="H34" s="26" t="s">
        <v>69</v>
      </c>
      <c r="I34" s="28" t="s">
        <v>239</v>
      </c>
      <c r="J34" s="29" t="s">
        <v>256</v>
      </c>
      <c r="K34" s="26" t="s">
        <v>64</v>
      </c>
      <c r="L34" s="26" t="s">
        <v>71</v>
      </c>
      <c r="M34" s="38">
        <v>15</v>
      </c>
      <c r="N34" s="28" t="s">
        <v>192</v>
      </c>
      <c r="O34" s="35">
        <v>25</v>
      </c>
      <c r="P34" s="16">
        <f t="shared" si="1"/>
        <v>0.6</v>
      </c>
      <c r="Q34" s="26" t="s">
        <v>66</v>
      </c>
      <c r="R34" s="26" t="s">
        <v>97</v>
      </c>
      <c r="S34" s="28" t="s">
        <v>233</v>
      </c>
    </row>
    <row r="35" spans="1:19" ht="81" customHeight="1" x14ac:dyDescent="0.25">
      <c r="A35" s="21">
        <v>2024</v>
      </c>
      <c r="B35" s="26" t="s">
        <v>246</v>
      </c>
      <c r="C35" s="13" t="s">
        <v>148</v>
      </c>
      <c r="D35" s="32" t="s">
        <v>149</v>
      </c>
      <c r="E35" s="29" t="s">
        <v>238</v>
      </c>
      <c r="F35" s="26" t="s">
        <v>76</v>
      </c>
      <c r="G35" s="28" t="s">
        <v>232</v>
      </c>
      <c r="H35" s="26" t="s">
        <v>69</v>
      </c>
      <c r="I35" s="28" t="s">
        <v>257</v>
      </c>
      <c r="J35" s="29" t="s">
        <v>240</v>
      </c>
      <c r="K35" s="26" t="s">
        <v>64</v>
      </c>
      <c r="L35" s="26" t="s">
        <v>71</v>
      </c>
      <c r="M35" s="38">
        <v>950</v>
      </c>
      <c r="N35" s="31" t="s">
        <v>193</v>
      </c>
      <c r="O35" s="35">
        <v>1500</v>
      </c>
      <c r="P35" s="16">
        <f t="shared" si="1"/>
        <v>0.6333333333333333</v>
      </c>
      <c r="Q35" s="26" t="s">
        <v>66</v>
      </c>
      <c r="R35" s="26" t="s">
        <v>96</v>
      </c>
      <c r="S35" s="28" t="s">
        <v>233</v>
      </c>
    </row>
    <row r="36" spans="1:19" ht="90.75" customHeight="1" x14ac:dyDescent="0.25">
      <c r="A36" s="21">
        <v>2024</v>
      </c>
      <c r="B36" s="26" t="s">
        <v>246</v>
      </c>
      <c r="C36" s="13" t="s">
        <v>148</v>
      </c>
      <c r="D36" s="32" t="s">
        <v>149</v>
      </c>
      <c r="E36" s="29" t="s">
        <v>238</v>
      </c>
      <c r="F36" s="26" t="s">
        <v>76</v>
      </c>
      <c r="G36" s="28" t="s">
        <v>232</v>
      </c>
      <c r="H36" s="26" t="s">
        <v>69</v>
      </c>
      <c r="I36" s="28" t="s">
        <v>259</v>
      </c>
      <c r="J36" s="29" t="s">
        <v>241</v>
      </c>
      <c r="K36" s="26" t="s">
        <v>64</v>
      </c>
      <c r="L36" s="26" t="s">
        <v>71</v>
      </c>
      <c r="M36" s="38">
        <v>53</v>
      </c>
      <c r="N36" s="28" t="s">
        <v>194</v>
      </c>
      <c r="O36" s="35">
        <v>35</v>
      </c>
      <c r="P36" s="16">
        <v>1</v>
      </c>
      <c r="Q36" s="26" t="s">
        <v>66</v>
      </c>
      <c r="R36" s="26" t="s">
        <v>258</v>
      </c>
      <c r="S36" s="28" t="s">
        <v>233</v>
      </c>
    </row>
    <row r="37" spans="1:19" ht="82.5" customHeight="1" x14ac:dyDescent="0.25">
      <c r="A37" s="21">
        <v>2024</v>
      </c>
      <c r="B37" s="26" t="s">
        <v>246</v>
      </c>
      <c r="C37" s="13" t="s">
        <v>148</v>
      </c>
      <c r="D37" s="32" t="s">
        <v>149</v>
      </c>
      <c r="E37" s="29" t="s">
        <v>94</v>
      </c>
      <c r="F37" s="26" t="s">
        <v>76</v>
      </c>
      <c r="G37" s="28" t="s">
        <v>232</v>
      </c>
      <c r="H37" s="26" t="s">
        <v>69</v>
      </c>
      <c r="I37" s="28" t="s">
        <v>244</v>
      </c>
      <c r="J37" s="29" t="s">
        <v>242</v>
      </c>
      <c r="K37" s="13" t="s">
        <v>64</v>
      </c>
      <c r="L37" s="26" t="s">
        <v>65</v>
      </c>
      <c r="M37" s="38">
        <v>713</v>
      </c>
      <c r="N37" s="28" t="s">
        <v>195</v>
      </c>
      <c r="O37" s="35">
        <v>900</v>
      </c>
      <c r="P37" s="16">
        <f t="shared" si="1"/>
        <v>0.79222222222222227</v>
      </c>
      <c r="Q37" s="26" t="s">
        <v>66</v>
      </c>
      <c r="R37" s="28" t="s">
        <v>95</v>
      </c>
      <c r="S37" s="28" t="s">
        <v>233</v>
      </c>
    </row>
    <row r="38" spans="1:19" ht="75.75" customHeight="1" x14ac:dyDescent="0.25">
      <c r="A38" s="21">
        <v>2024</v>
      </c>
      <c r="B38" s="26" t="s">
        <v>246</v>
      </c>
      <c r="C38" s="13" t="s">
        <v>148</v>
      </c>
      <c r="D38" s="26" t="s">
        <v>161</v>
      </c>
      <c r="E38" s="29" t="s">
        <v>260</v>
      </c>
      <c r="F38" s="26" t="s">
        <v>162</v>
      </c>
      <c r="G38" s="28" t="s">
        <v>261</v>
      </c>
      <c r="H38" s="26" t="s">
        <v>80</v>
      </c>
      <c r="I38" s="28" t="s">
        <v>262</v>
      </c>
      <c r="J38" s="29" t="s">
        <v>243</v>
      </c>
      <c r="K38" s="13" t="s">
        <v>64</v>
      </c>
      <c r="L38" s="26" t="s">
        <v>65</v>
      </c>
      <c r="M38" s="38">
        <v>4</v>
      </c>
      <c r="N38" s="28" t="s">
        <v>171</v>
      </c>
      <c r="O38" s="35">
        <v>7</v>
      </c>
      <c r="P38" s="16">
        <f>+M38/O38</f>
        <v>0.5714285714285714</v>
      </c>
      <c r="Q38" s="26" t="s">
        <v>66</v>
      </c>
      <c r="R38" s="26" t="s">
        <v>93</v>
      </c>
      <c r="S38" s="28" t="s">
        <v>263</v>
      </c>
    </row>
    <row r="39" spans="1:19" x14ac:dyDescent="0.25">
      <c r="B39"/>
    </row>
    <row r="40" spans="1:19" x14ac:dyDescent="0.25">
      <c r="B40"/>
    </row>
  </sheetData>
  <mergeCells count="4">
    <mergeCell ref="A7:C7"/>
    <mergeCell ref="A3:C3"/>
    <mergeCell ref="A5:C5"/>
    <mergeCell ref="A1:C1"/>
  </mergeCells>
  <pageMargins left="0.70866141732283472" right="0.70866141732283472" top="0.74803149606299213" bottom="0.74803149606299213" header="0.31496062992125984" footer="0.31496062992125984"/>
  <pageSetup scale="26" fitToHeight="2" orientation="landscape" horizontalDpi="4294967293" r:id="rId1"/>
  <headerFooter>
    <oddHeader>&amp;L&amp;G&amp;C&amp;"Arial Narrow,Negrita"INDICADORES ESTRATÉGICOS Y DE GESTIÓN DE LOS PROGRAMAS DERIVADOS DEL PLAN MUNICIPAL DE DESARROLLO</oddHeader>
    <oddFooter>&amp;L&amp;A&amp;C&amp;P de &amp;N&amp;R&amp;D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Layout" topLeftCell="B30" zoomScaleNormal="80" zoomScaleSheetLayoutView="80" workbookViewId="0">
      <selection activeCell="B46" sqref="B46"/>
    </sheetView>
  </sheetViews>
  <sheetFormatPr baseColWidth="10" defaultColWidth="9.140625" defaultRowHeight="15" x14ac:dyDescent="0.25"/>
  <cols>
    <col min="1" max="1" width="18.42578125" customWidth="1"/>
    <col min="2" max="2" width="18" customWidth="1"/>
    <col min="3" max="3" width="39.5703125" customWidth="1"/>
    <col min="4" max="4" width="35.5703125" customWidth="1"/>
    <col min="5" max="5" width="39.42578125" customWidth="1"/>
    <col min="6" max="6" width="47.85546875" customWidth="1"/>
    <col min="7" max="7" width="37.28515625" customWidth="1"/>
    <col min="8" max="8" width="16.7109375" bestFit="1" customWidth="1"/>
    <col min="9" max="9" width="32.140625" customWidth="1"/>
    <col min="10" max="10" width="23.140625" customWidth="1"/>
    <col min="11" max="11" width="20.42578125" customWidth="1"/>
    <col min="12" max="12" width="20.85546875" bestFit="1" customWidth="1"/>
    <col min="13" max="13" width="10" bestFit="1" customWidth="1"/>
    <col min="14" max="14" width="17.5703125" bestFit="1" customWidth="1"/>
    <col min="15" max="15" width="19.140625" customWidth="1"/>
    <col min="16" max="16" width="17.7109375" style="1" customWidth="1"/>
    <col min="17" max="17" width="18.5703125" bestFit="1" customWidth="1"/>
    <col min="18" max="18" width="19.7109375" bestFit="1" customWidth="1"/>
    <col min="19" max="19" width="30.5703125" bestFit="1" customWidth="1"/>
  </cols>
  <sheetData>
    <row r="1" spans="1:6" ht="175.5" customHeight="1" x14ac:dyDescent="0.25">
      <c r="A1" s="44" t="s">
        <v>21</v>
      </c>
      <c r="B1" s="45"/>
      <c r="C1" s="45"/>
      <c r="D1" s="46" t="s">
        <v>61</v>
      </c>
      <c r="E1" s="46"/>
      <c r="F1" s="46"/>
    </row>
    <row r="2" spans="1:6" s="2" customFormat="1" ht="4.5" customHeight="1" x14ac:dyDescent="0.25">
      <c r="A2" s="3"/>
      <c r="B2" s="4"/>
      <c r="C2" s="4"/>
    </row>
    <row r="3" spans="1:6" ht="46.5" customHeight="1" x14ac:dyDescent="0.25">
      <c r="A3" s="44" t="s">
        <v>22</v>
      </c>
      <c r="B3" s="45"/>
      <c r="C3" s="45"/>
      <c r="D3" s="46" t="s">
        <v>25</v>
      </c>
      <c r="E3" s="46"/>
      <c r="F3" s="46"/>
    </row>
    <row r="4" spans="1:6" s="2" customFormat="1" ht="4.5" customHeight="1" x14ac:dyDescent="0.25">
      <c r="A4" s="3"/>
      <c r="B4" s="4"/>
      <c r="C4" s="4"/>
    </row>
    <row r="5" spans="1:6" ht="46.5" customHeight="1" x14ac:dyDescent="0.25">
      <c r="A5" s="44" t="s">
        <v>23</v>
      </c>
      <c r="B5" s="45"/>
      <c r="C5" s="45"/>
      <c r="D5" s="46" t="s">
        <v>26</v>
      </c>
      <c r="E5" s="46"/>
      <c r="F5" s="46"/>
    </row>
    <row r="6" spans="1:6" s="2" customFormat="1" ht="4.5" customHeight="1" x14ac:dyDescent="0.25">
      <c r="A6" s="3"/>
      <c r="B6" s="4"/>
      <c r="C6" s="4"/>
    </row>
    <row r="7" spans="1:6" ht="46.5" customHeight="1" x14ac:dyDescent="0.25">
      <c r="A7" s="44" t="s">
        <v>24</v>
      </c>
      <c r="B7" s="45"/>
      <c r="C7" s="45"/>
      <c r="D7" s="46" t="s">
        <v>28</v>
      </c>
      <c r="E7" s="46"/>
      <c r="F7" s="46"/>
    </row>
    <row r="8" spans="1:6" s="2" customFormat="1" ht="4.5" customHeight="1" x14ac:dyDescent="0.25">
      <c r="A8" s="3"/>
      <c r="B8" s="4"/>
      <c r="C8" s="4"/>
    </row>
    <row r="9" spans="1:6" ht="46.5" customHeight="1" x14ac:dyDescent="0.25">
      <c r="A9" s="47" t="s">
        <v>27</v>
      </c>
      <c r="B9" s="48"/>
      <c r="C9" s="48"/>
      <c r="D9" s="46" t="s">
        <v>29</v>
      </c>
      <c r="E9" s="46"/>
      <c r="F9" s="46"/>
    </row>
    <row r="10" spans="1:6" s="2" customFormat="1" ht="4.5" customHeight="1" x14ac:dyDescent="0.25">
      <c r="A10" s="3"/>
      <c r="B10" s="4"/>
      <c r="C10" s="4"/>
    </row>
    <row r="11" spans="1:6" ht="46.5" customHeight="1" x14ac:dyDescent="0.25">
      <c r="A11" s="44" t="s">
        <v>31</v>
      </c>
      <c r="B11" s="45"/>
      <c r="C11" s="45"/>
      <c r="D11" s="46" t="s">
        <v>30</v>
      </c>
      <c r="E11" s="46"/>
      <c r="F11" s="46"/>
    </row>
    <row r="12" spans="1:6" s="2" customFormat="1" ht="4.5" customHeight="1" x14ac:dyDescent="0.25">
      <c r="A12" s="3"/>
      <c r="B12" s="4"/>
      <c r="C12" s="4"/>
    </row>
    <row r="13" spans="1:6" ht="46.5" customHeight="1" x14ac:dyDescent="0.25">
      <c r="A13" s="44" t="s">
        <v>33</v>
      </c>
      <c r="B13" s="45"/>
      <c r="C13" s="45"/>
      <c r="D13" s="46" t="s">
        <v>34</v>
      </c>
      <c r="E13" s="46"/>
      <c r="F13" s="46"/>
    </row>
    <row r="14" spans="1:6" s="2" customFormat="1" ht="4.5" customHeight="1" x14ac:dyDescent="0.25">
      <c r="A14" s="3"/>
      <c r="B14" s="4"/>
      <c r="C14" s="4"/>
    </row>
    <row r="15" spans="1:6" ht="46.5" customHeight="1" x14ac:dyDescent="0.25">
      <c r="A15" s="44" t="s">
        <v>35</v>
      </c>
      <c r="B15" s="45"/>
      <c r="C15" s="45"/>
      <c r="D15" s="46" t="s">
        <v>47</v>
      </c>
      <c r="E15" s="46"/>
      <c r="F15" s="46"/>
    </row>
    <row r="16" spans="1:6" s="2" customFormat="1" ht="4.5" customHeight="1" x14ac:dyDescent="0.25">
      <c r="A16" s="3"/>
      <c r="B16" s="4"/>
      <c r="C16" s="4"/>
    </row>
    <row r="17" spans="1:6" ht="72" customHeight="1" x14ac:dyDescent="0.25">
      <c r="A17" s="44" t="s">
        <v>36</v>
      </c>
      <c r="B17" s="45"/>
      <c r="C17" s="45"/>
      <c r="D17" s="46" t="s">
        <v>48</v>
      </c>
      <c r="E17" s="46"/>
      <c r="F17" s="46"/>
    </row>
    <row r="18" spans="1:6" s="2" customFormat="1" ht="4.5" customHeight="1" x14ac:dyDescent="0.25">
      <c r="A18" s="3"/>
      <c r="B18" s="4"/>
      <c r="C18" s="4"/>
    </row>
    <row r="19" spans="1:6" ht="53.25" customHeight="1" x14ac:dyDescent="0.25">
      <c r="A19" s="44" t="s">
        <v>37</v>
      </c>
      <c r="B19" s="45"/>
      <c r="C19" s="45"/>
      <c r="D19" s="46" t="s">
        <v>49</v>
      </c>
      <c r="E19" s="46"/>
      <c r="F19" s="46"/>
    </row>
    <row r="20" spans="1:6" s="2" customFormat="1" ht="4.5" customHeight="1" x14ac:dyDescent="0.25">
      <c r="A20" s="3"/>
      <c r="B20" s="4"/>
      <c r="C20" s="4"/>
    </row>
    <row r="21" spans="1:6" ht="46.5" customHeight="1" x14ac:dyDescent="0.25">
      <c r="A21" s="44" t="s">
        <v>38</v>
      </c>
      <c r="B21" s="45"/>
      <c r="C21" s="45"/>
      <c r="D21" s="46" t="s">
        <v>50</v>
      </c>
      <c r="E21" s="46"/>
      <c r="F21" s="46"/>
    </row>
    <row r="22" spans="1:6" s="2" customFormat="1" ht="4.5" customHeight="1" x14ac:dyDescent="0.25">
      <c r="A22" s="3"/>
      <c r="B22" s="4"/>
      <c r="C22" s="4"/>
    </row>
    <row r="23" spans="1:6" ht="46.5" customHeight="1" x14ac:dyDescent="0.25">
      <c r="A23" s="44" t="s">
        <v>39</v>
      </c>
      <c r="B23" s="45"/>
      <c r="C23" s="45"/>
      <c r="D23" s="46" t="s">
        <v>51</v>
      </c>
      <c r="E23" s="46"/>
      <c r="F23" s="46"/>
    </row>
    <row r="24" spans="1:6" s="2" customFormat="1" ht="4.5" customHeight="1" x14ac:dyDescent="0.25">
      <c r="A24" s="3"/>
      <c r="B24" s="4"/>
      <c r="C24" s="4"/>
    </row>
    <row r="25" spans="1:6" ht="46.5" customHeight="1" x14ac:dyDescent="0.25">
      <c r="A25" s="44" t="s">
        <v>40</v>
      </c>
      <c r="B25" s="45"/>
      <c r="C25" s="45"/>
      <c r="D25" s="46" t="s">
        <v>52</v>
      </c>
      <c r="E25" s="46"/>
      <c r="F25" s="46"/>
    </row>
    <row r="26" spans="1:6" s="2" customFormat="1" ht="4.5" customHeight="1" x14ac:dyDescent="0.25">
      <c r="A26" s="3"/>
      <c r="B26" s="4"/>
      <c r="C26" s="4"/>
    </row>
    <row r="27" spans="1:6" ht="72.75" customHeight="1" x14ac:dyDescent="0.25">
      <c r="A27" s="44" t="s">
        <v>41</v>
      </c>
      <c r="B27" s="45"/>
      <c r="C27" s="45"/>
      <c r="D27" s="46" t="s">
        <v>53</v>
      </c>
      <c r="E27" s="46"/>
      <c r="F27" s="46"/>
    </row>
    <row r="28" spans="1:6" s="2" customFormat="1" ht="4.5" customHeight="1" x14ac:dyDescent="0.25">
      <c r="A28" s="3"/>
      <c r="B28" s="4"/>
      <c r="C28" s="4"/>
    </row>
    <row r="29" spans="1:6" ht="53.25" customHeight="1" x14ac:dyDescent="0.25">
      <c r="A29" s="44" t="s">
        <v>42</v>
      </c>
      <c r="B29" s="45"/>
      <c r="C29" s="45"/>
      <c r="D29" s="46" t="s">
        <v>54</v>
      </c>
      <c r="E29" s="46"/>
      <c r="F29" s="46"/>
    </row>
    <row r="30" spans="1:6" s="2" customFormat="1" ht="4.5" customHeight="1" x14ac:dyDescent="0.25">
      <c r="A30" s="3"/>
      <c r="B30" s="4"/>
      <c r="C30" s="4"/>
    </row>
    <row r="31" spans="1:6" ht="46.5" customHeight="1" x14ac:dyDescent="0.25">
      <c r="A31" s="44" t="s">
        <v>43</v>
      </c>
      <c r="B31" s="45"/>
      <c r="C31" s="45"/>
      <c r="D31" s="46" t="s">
        <v>55</v>
      </c>
      <c r="E31" s="46"/>
      <c r="F31" s="46"/>
    </row>
    <row r="32" spans="1:6" s="2" customFormat="1" ht="4.5" customHeight="1" x14ac:dyDescent="0.25">
      <c r="A32" s="3"/>
      <c r="B32" s="4"/>
      <c r="C32" s="4"/>
    </row>
    <row r="33" spans="1:6" ht="46.5" customHeight="1" x14ac:dyDescent="0.25">
      <c r="A33" s="44" t="s">
        <v>44</v>
      </c>
      <c r="B33" s="45"/>
      <c r="C33" s="45"/>
      <c r="D33" s="46" t="s">
        <v>56</v>
      </c>
      <c r="E33" s="46"/>
      <c r="F33" s="46"/>
    </row>
    <row r="34" spans="1:6" s="2" customFormat="1" ht="4.5" customHeight="1" x14ac:dyDescent="0.25">
      <c r="A34" s="3"/>
      <c r="B34" s="4"/>
      <c r="C34" s="4"/>
    </row>
    <row r="35" spans="1:6" ht="69" customHeight="1" x14ac:dyDescent="0.25">
      <c r="A35" s="44" t="s">
        <v>45</v>
      </c>
      <c r="B35" s="45"/>
      <c r="C35" s="45"/>
      <c r="D35" s="46" t="s">
        <v>57</v>
      </c>
      <c r="E35" s="46"/>
      <c r="F35" s="46"/>
    </row>
    <row r="36" spans="1:6" s="2" customFormat="1" ht="4.5" customHeight="1" x14ac:dyDescent="0.25">
      <c r="A36" s="3"/>
      <c r="B36" s="4"/>
      <c r="C36" s="4"/>
    </row>
    <row r="37" spans="1:6" ht="46.5" customHeight="1" x14ac:dyDescent="0.25">
      <c r="A37" s="44" t="s">
        <v>60</v>
      </c>
      <c r="B37" s="45"/>
      <c r="C37" s="45"/>
      <c r="D37" s="46" t="s">
        <v>58</v>
      </c>
      <c r="E37" s="46"/>
      <c r="F37" s="46"/>
    </row>
    <row r="38" spans="1:6" s="2" customFormat="1" ht="4.5" customHeight="1" x14ac:dyDescent="0.25">
      <c r="A38" s="3"/>
      <c r="B38" s="4"/>
      <c r="C38" s="4"/>
    </row>
    <row r="39" spans="1:6" ht="46.5" customHeight="1" x14ac:dyDescent="0.25">
      <c r="A39" s="44" t="s">
        <v>46</v>
      </c>
      <c r="B39" s="45"/>
      <c r="C39" s="45"/>
      <c r="D39" s="46" t="s">
        <v>59</v>
      </c>
      <c r="E39" s="46"/>
      <c r="F39" s="46"/>
    </row>
    <row r="40" spans="1:6" s="2" customFormat="1" ht="4.5" customHeight="1" x14ac:dyDescent="0.25">
      <c r="A40" s="3"/>
      <c r="B40" s="4"/>
      <c r="C40" s="4"/>
    </row>
  </sheetData>
  <mergeCells count="40">
    <mergeCell ref="A37:C37"/>
    <mergeCell ref="D37:F37"/>
    <mergeCell ref="A39:C39"/>
    <mergeCell ref="D39:F39"/>
    <mergeCell ref="A31:C31"/>
    <mergeCell ref="D31:F31"/>
    <mergeCell ref="A33:C33"/>
    <mergeCell ref="D33:F33"/>
    <mergeCell ref="A35:C35"/>
    <mergeCell ref="D35:F35"/>
    <mergeCell ref="A25:C25"/>
    <mergeCell ref="D25:F25"/>
    <mergeCell ref="A27:C27"/>
    <mergeCell ref="D27:F27"/>
    <mergeCell ref="A29:C29"/>
    <mergeCell ref="D29:F29"/>
    <mergeCell ref="A19:C19"/>
    <mergeCell ref="D19:F19"/>
    <mergeCell ref="A21:C21"/>
    <mergeCell ref="D21:F21"/>
    <mergeCell ref="A23:C23"/>
    <mergeCell ref="D23:F23"/>
    <mergeCell ref="A13:C13"/>
    <mergeCell ref="D13:F13"/>
    <mergeCell ref="A15:C15"/>
    <mergeCell ref="D15:F15"/>
    <mergeCell ref="A17:C17"/>
    <mergeCell ref="D17:F17"/>
    <mergeCell ref="A7:C7"/>
    <mergeCell ref="D7:F7"/>
    <mergeCell ref="A9:C9"/>
    <mergeCell ref="D9:F9"/>
    <mergeCell ref="A11:C11"/>
    <mergeCell ref="D11:F11"/>
    <mergeCell ref="A1:C1"/>
    <mergeCell ref="D1:F1"/>
    <mergeCell ref="A3:C3"/>
    <mergeCell ref="D3:F3"/>
    <mergeCell ref="A5:C5"/>
    <mergeCell ref="D5:F5"/>
  </mergeCells>
  <pageMargins left="0.70866141732283472" right="0.70866141732283472" top="1.025390625" bottom="0.74803149606299213" header="0.31496062992125984" footer="0.31496062992125984"/>
  <pageSetup scale="45" fitToHeight="0" orientation="portrait" horizontalDpi="4294967293" r:id="rId1"/>
  <headerFooter>
    <oddHeader>&amp;L&amp;G&amp;C&amp;"Arial Narrow,Negrita"INSTRUCTIVO Y CRITERIOS POR CONSIDERAR PARA EL LLENADO
DEL FORMATO "DES-1 Indicadores"</oddHeader>
    <oddFooter>&amp;L&amp;A&amp;C&amp;P de &amp;N&amp;R&amp;D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DES01 Indicadores</vt:lpstr>
      <vt:lpstr>Instructivo DES01</vt:lpstr>
      <vt:lpstr>'DES01 Indicadores'!Área_de_impresión</vt:lpstr>
      <vt:lpstr>'Instructivo DES01'!Área_de_impresión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ARTURO DOMÍNGUEZ MONROY</dc:creator>
  <cp:lastModifiedBy>Administrador</cp:lastModifiedBy>
  <cp:lastPrinted>2023-01-10T17:45:17Z</cp:lastPrinted>
  <dcterms:created xsi:type="dcterms:W3CDTF">2018-05-08T15:10:45Z</dcterms:created>
  <dcterms:modified xsi:type="dcterms:W3CDTF">2024-01-15T16:00:34Z</dcterms:modified>
</cp:coreProperties>
</file>