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0D205464-09B1-4038-86A1-362A9B6BF0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G79" i="1" s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F47" i="1" s="1"/>
  <c r="F59" i="1" s="1"/>
  <c r="F81" i="1" s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47" i="1" l="1"/>
  <c r="G59" i="1" s="1"/>
  <c r="G81" i="1" s="1"/>
  <c r="C47" i="1"/>
  <c r="C62" i="1" s="1"/>
  <c r="D47" i="1"/>
  <c r="D62" i="1" s="1"/>
</calcChain>
</file>

<file path=xl/sharedStrings.xml><?xml version="1.0" encoding="utf-8"?>
<sst xmlns="http://schemas.openxmlformats.org/spreadsheetml/2006/main" count="134" uniqueCount="131">
  <si>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</si>
  <si>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</si>
  <si>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</si>
  <si>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</si>
  <si>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</si>
  <si>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</si>
  <si>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</si>
  <si>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</si>
  <si>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</si>
  <si>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</si>
  <si>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</si>
  <si>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</si>
  <si>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</si>
  <si>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</si>
  <si>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</si>
  <si>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</si>
  <si>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</si>
  <si>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</si>
  <si>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</si>
  <si>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</si>
  <si>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</si>
  <si>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</si>
  <si>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</si>
  <si>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</si>
  <si>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</si>
  <si>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</si>
  <si>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</si>
  <si>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</si>
  <si>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</si>
  <si>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</si>
  <si>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</si>
  <si>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</si>
  <si>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</si>
  <si>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</si>
  <si>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</si>
  <si>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</si>
  <si>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</si>
  <si>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</si>
  <si>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</si>
  <si>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</si>
  <si>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</si>
  <si>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</si>
  <si>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</si>
  <si>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</si>
  <si>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</si>
  <si>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</si>
  <si>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</si>
  <si>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</si>
  <si>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</si>
  <si>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</si>
  <si>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</si>
  <si>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</si>
  <si>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</si>
  <si>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</si>
  <si>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</si>
  <si>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</si>
  <si>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</si>
  <si>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</si>
  <si>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</si>
  <si>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</si>
  <si>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</si>
  <si>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</si>
  <si>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</si>
  <si>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</si>
  <si>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</si>
  <si>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</si>
  <si>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</si>
  <si>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</si>
  <si>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</si>
  <si>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</si>
  <si>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</si>
  <si>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</si>
  <si>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</si>
  <si>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</si>
  <si>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</si>
  <si>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</si>
  <si>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</si>
  <si>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</si>
  <si>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</si>
  <si>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</si>
  <si>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</si>
  <si>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</si>
  <si>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</si>
  <si>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</si>
  <si>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</si>
  <si>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</si>
  <si>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</si>
  <si>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</si>
  <si>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</si>
  <si>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</si>
  <si>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</si>
  <si>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</si>
  <si>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</si>
  <si>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</si>
  <si>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</si>
  <si>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</si>
  <si>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</si>
  <si>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</si>
  <si>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</si>
  <si>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</si>
  <si>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</si>
  <si>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</si>
  <si>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</si>
  <si>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</si>
  <si>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</si>
  <si>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</si>
  <si>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</si>
  <si>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</si>
  <si>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</si>
  <si>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</si>
  <si>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</si>
  <si>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</si>
  <si>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</si>
  <si>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</si>
  <si>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</si>
  <si>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</si>
  <si>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</si>
  <si>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</si>
  <si>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</si>
  <si>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</si>
  <si>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</si>
  <si>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2022 y al 31 de Diciembre de 2023 (b)</t>
  </si>
  <si>
    <t>2023 (d)</t>
  </si>
  <si>
    <t>31 de diciembre de 2022 (e)</t>
  </si>
  <si>
    <t>LIC. JOEL ELIAS PASO</t>
  </si>
  <si>
    <t>L.C. KATIA MEJIA MEJIA</t>
  </si>
  <si>
    <t>PRESIDENTE MUNICIPAL CONSTITUCIONAL</t>
  </si>
  <si>
    <t>TESORERA MUNICIPAL</t>
  </si>
  <si>
    <t>C. MARIA ELOISA TREJO TREJO</t>
  </si>
  <si>
    <t>SINDICO MUNICIPAL</t>
  </si>
  <si>
    <t>DE TECOZAUTLA, HGO.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</si>
</sst>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7"/>
  <sheetViews>
    <sheetView tabSelected="1" zoomScaleNormal="100" workbookViewId="0">
      <pane ySplit="6" topLeftCell="A76" activePane="bottomLeft" state="frozen"/>
      <selection pane="bottomLeft" activeCell="B93" sqref="B9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0" t="s">
        <v>120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x14ac:dyDescent="0.2">
      <c r="B4" s="23" t="s">
        <v>121</v>
      </c>
      <c r="C4" s="24"/>
      <c r="D4" s="24"/>
      <c r="E4" s="24"/>
      <c r="F4" s="24"/>
      <c r="G4" s="25"/>
    </row>
    <row r="5" spans="2:7" ht="13.5" thickBot="1" x14ac:dyDescent="0.25">
      <c r="B5" s="26" t="s">
        <v>1</v>
      </c>
      <c r="C5" s="27"/>
      <c r="D5" s="27"/>
      <c r="E5" s="27"/>
      <c r="F5" s="27"/>
      <c r="G5" s="28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16076848.51</v>
      </c>
      <c r="D9" s="9">
        <f>SUM(D10:D16)</f>
        <v>16454362.950000001</v>
      </c>
      <c r="E9" s="11" t="s">
        <v>8</v>
      </c>
      <c r="F9" s="9">
        <f>SUM(F10:F18)</f>
        <v>14933431.24</v>
      </c>
      <c r="G9" s="9">
        <f>SUM(G10:G18)</f>
        <v>14390153.24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15624719.119999999</v>
      </c>
      <c r="D11" s="9">
        <v>16002233.560000001</v>
      </c>
      <c r="E11" s="13" t="s">
        <v>12</v>
      </c>
      <c r="F11" s="9">
        <v>0</v>
      </c>
      <c r="G11" s="9">
        <v>0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452129.39</v>
      </c>
      <c r="D13" s="9">
        <v>452129.39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1998586.31</v>
      </c>
      <c r="G16" s="9">
        <v>1930741.75</v>
      </c>
    </row>
    <row r="17" spans="2:7" x14ac:dyDescent="0.2">
      <c r="B17" s="10" t="s">
        <v>23</v>
      </c>
      <c r="C17" s="9">
        <f>SUM(C18:C24)</f>
        <v>4837428.6099999994</v>
      </c>
      <c r="D17" s="9">
        <f>SUM(D18:D24)</f>
        <v>3606480.6100000003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12934844.93</v>
      </c>
      <c r="G18" s="9">
        <v>12459411.49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2924158.32</v>
      </c>
      <c r="D20" s="9">
        <v>1924158.32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1741010.81</v>
      </c>
      <c r="D22" s="9">
        <v>1510062.81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21094482.989999998</v>
      </c>
      <c r="D47" s="9">
        <f>D9+D17+D25+D31+D37+D38+D41</f>
        <v>20241049.430000003</v>
      </c>
      <c r="E47" s="8" t="s">
        <v>82</v>
      </c>
      <c r="F47" s="9">
        <f>F9+F19+F23+F26+F27+F31+F38+F42</f>
        <v>14933431.24</v>
      </c>
      <c r="G47" s="9">
        <f>G9+G19+G23+G26+G27+G31+G38+G42</f>
        <v>14390153.24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275172807.25999999</v>
      </c>
      <c r="D52" s="9">
        <v>270514856.37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21692594.289999999</v>
      </c>
      <c r="D53" s="9">
        <v>20143066.390000001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-648000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14933431.24</v>
      </c>
      <c r="G59" s="9">
        <f>G47+G57</f>
        <v>14390153.24</v>
      </c>
    </row>
    <row r="60" spans="2:7" ht="25.5" x14ac:dyDescent="0.2">
      <c r="B60" s="6" t="s">
        <v>102</v>
      </c>
      <c r="C60" s="9">
        <f>SUM(C50:C58)</f>
        <v>296289081.55000001</v>
      </c>
      <c r="D60" s="9">
        <f>SUM(D50:D58)</f>
        <v>290729602.75999999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317383564.54000002</v>
      </c>
      <c r="D62" s="9">
        <f>D47+D60</f>
        <v>310970652.19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79345712.150000006</v>
      </c>
      <c r="G63" s="9">
        <f>SUM(G64:G66)</f>
        <v>79345712.150000006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79345712.150000006</v>
      </c>
      <c r="G66" s="9">
        <v>79345712.150000006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223104421.15000001</v>
      </c>
      <c r="G68" s="9">
        <f>SUM(G69:G73)</f>
        <v>217222625.25</v>
      </c>
    </row>
    <row r="69" spans="2:7" x14ac:dyDescent="0.2">
      <c r="B69" s="10"/>
      <c r="C69" s="9"/>
      <c r="D69" s="9"/>
      <c r="E69" s="11" t="s">
        <v>110</v>
      </c>
      <c r="F69" s="9">
        <v>39672236.880000003</v>
      </c>
      <c r="G69" s="9">
        <v>36501987.25</v>
      </c>
    </row>
    <row r="70" spans="2:7" x14ac:dyDescent="0.2">
      <c r="B70" s="10"/>
      <c r="C70" s="9"/>
      <c r="D70" s="9"/>
      <c r="E70" s="11" t="s">
        <v>111</v>
      </c>
      <c r="F70" s="9">
        <v>183432184.27000001</v>
      </c>
      <c r="G70" s="9">
        <v>180720638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302450133.30000001</v>
      </c>
      <c r="G79" s="9">
        <f>G63+G68+G75</f>
        <v>296568337.39999998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317383564.54000002</v>
      </c>
      <c r="G81" s="9">
        <f>G59+G79</f>
        <v>310958490.63999999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90" spans="2:7" x14ac:dyDescent="0.2">
      <c r="B90" s="1" t="s">
        <v>124</v>
      </c>
      <c r="F90" s="2" t="s">
        <v>125</v>
      </c>
    </row>
    <row r="91" spans="2:7" x14ac:dyDescent="0.2">
      <c r="B91" s="1" t="s">
        <v>126</v>
      </c>
      <c r="F91" s="2" t="s">
        <v>127</v>
      </c>
    </row>
    <row r="92" spans="2:7" x14ac:dyDescent="0.2">
      <c r="B92" s="1" t="s">
        <v>130</v>
      </c>
    </row>
    <row r="96" spans="2:7" x14ac:dyDescent="0.2">
      <c r="D96" s="2" t="s">
        <v>128</v>
      </c>
    </row>
    <row r="97" spans="4:4" x14ac:dyDescent="0.2">
      <c r="D97" s="2" t="s">
        <v>129</v>
      </c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2024-01-19T21:27:40Z</cp:lastPrinted>
  <dcterms:created xsi:type="dcterms:W3CDTF">2016-10-11T18:36:49Z</dcterms:created>
  <dcterms:modified xsi:type="dcterms:W3CDTF">2024-01-19T21:46:20Z</dcterms:modified>
</cp:coreProperties>
</file>