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815" windowHeight="7065" tabRatio="864" activeTab="2"/>
  </bookViews>
  <sheets>
    <sheet name="FR-01" sheetId="7" r:id="rId1"/>
    <sheet name="DIRECTA" sheetId="15" r:id="rId2"/>
    <sheet name="CONTRATOS" sheetId="6" r:id="rId3"/>
    <sheet name="CONVENIOS" sheetId="10" r:id="rId4"/>
    <sheet name="CATALOGOS" sheetId="13" r:id="rId5"/>
    <sheet name="REFERENCIA FR-01" sheetId="16" r:id="rId6"/>
    <sheet name="REFERENCIA DIRECTA" sheetId="17" r:id="rId7"/>
    <sheet name="REFERENCIA CONTRATOS" sheetId="18" r:id="rId8"/>
    <sheet name="REFERENCIA CONVENIOS" sheetId="19" r:id="rId9"/>
  </sheets>
  <definedNames>
    <definedName name="_xlnm._FilterDatabase" localSheetId="2" hidden="1">CONTRATOS!$A$2:$T$125</definedName>
    <definedName name="_xlnm._FilterDatabase" localSheetId="0" hidden="1">'FR-01'!$A$1:$W$125</definedName>
    <definedName name="_xlnm.Print_Titles" localSheetId="0">'FR-01'!$1:$2</definedName>
  </definedNames>
  <calcPr calcId="152511"/>
</workbook>
</file>

<file path=xl/calcChain.xml><?xml version="1.0" encoding="utf-8"?>
<calcChain xmlns="http://schemas.openxmlformats.org/spreadsheetml/2006/main">
  <c r="P125" i="7" l="1"/>
  <c r="K125" i="7"/>
  <c r="P99" i="7"/>
  <c r="K99" i="7"/>
  <c r="P94" i="7"/>
  <c r="K94" i="7"/>
  <c r="P24" i="7" l="1"/>
</calcChain>
</file>

<file path=xl/sharedStrings.xml><?xml version="1.0" encoding="utf-8"?>
<sst xmlns="http://schemas.openxmlformats.org/spreadsheetml/2006/main" count="2401" uniqueCount="680">
  <si>
    <t>Nombre de la obra</t>
  </si>
  <si>
    <t>Localidad</t>
  </si>
  <si>
    <t>Nombre del Contratista</t>
  </si>
  <si>
    <t>Domicilio del Contratista</t>
  </si>
  <si>
    <t>RFC del Contratista</t>
  </si>
  <si>
    <t>Monto Total del Contrato</t>
  </si>
  <si>
    <t>Nombre del Representante Legal del Contratista</t>
  </si>
  <si>
    <t>Numero de Oficio de Validación</t>
  </si>
  <si>
    <t>Clave o número de obra</t>
  </si>
  <si>
    <t>Estructura Financiera Inicial</t>
  </si>
  <si>
    <t>Estructura Financiera Modificada</t>
  </si>
  <si>
    <t>Federal</t>
  </si>
  <si>
    <t>Estatal</t>
  </si>
  <si>
    <t>Municipal</t>
  </si>
  <si>
    <t>Beneficiarios</t>
  </si>
  <si>
    <t>Total</t>
  </si>
  <si>
    <t>Latitud</t>
  </si>
  <si>
    <t>Longitud</t>
  </si>
  <si>
    <t>Comentarios y Observaciones</t>
  </si>
  <si>
    <t>Contrato</t>
  </si>
  <si>
    <t>Identificación Geografica</t>
  </si>
  <si>
    <t>Clave de Obra o Número de Obra</t>
  </si>
  <si>
    <t>No. de Contrato</t>
  </si>
  <si>
    <t>Fecha de la Firma del Contrato</t>
  </si>
  <si>
    <t>No. De Registro en el  Padrón de Contratistas del Gobierno del Estado</t>
  </si>
  <si>
    <t>Motivo Por el Cual Se Modifica el Contrato</t>
  </si>
  <si>
    <t>Plazos De Ejecución</t>
  </si>
  <si>
    <t>No. de Días Para Ejecutar la Obra de Acuerdo al Contrato.</t>
  </si>
  <si>
    <t>Fecha de Inicio de la Obra</t>
  </si>
  <si>
    <t>Fecha de Finalización de la Obra</t>
  </si>
  <si>
    <t>Fecha</t>
  </si>
  <si>
    <t>Se realizó Modificación al contrato SI / NO</t>
  </si>
  <si>
    <t>Modificación De Contrato o Convenio Adicional</t>
  </si>
  <si>
    <t>No. de Contrato o Convenio</t>
  </si>
  <si>
    <t>Fecha del Acta de Entrega - Recepcion</t>
  </si>
  <si>
    <t>Acta de Entrega - Recepción SI / NO</t>
  </si>
  <si>
    <t>Modalidad de ejecución</t>
  </si>
  <si>
    <t>Avance actualizado</t>
  </si>
  <si>
    <t>Tipo de Adjudicación</t>
  </si>
  <si>
    <t>Obra recepcionada</t>
  </si>
  <si>
    <t>Participación de fondos federales</t>
  </si>
  <si>
    <t>Físico</t>
  </si>
  <si>
    <t>Financiero</t>
  </si>
  <si>
    <t>Adjudicación Directa</t>
  </si>
  <si>
    <t>Convenio</t>
  </si>
  <si>
    <t>Fecha de la Firma del Contrato o Convenio</t>
  </si>
  <si>
    <t>Monto Total del la Aportació Municipal.</t>
  </si>
  <si>
    <t xml:space="preserve">Instancia que ejecuta la obra </t>
  </si>
  <si>
    <t>AD</t>
  </si>
  <si>
    <t>CV</t>
  </si>
  <si>
    <t xml:space="preserve">Convenio </t>
  </si>
  <si>
    <t xml:space="preserve">Contrato </t>
  </si>
  <si>
    <t>Ya se realizó contrato o convenio SI / NO</t>
  </si>
  <si>
    <t xml:space="preserve">MODALIDAD DE EJECUCIÓN: </t>
  </si>
  <si>
    <t>D</t>
  </si>
  <si>
    <t xml:space="preserve">C </t>
  </si>
  <si>
    <t>V</t>
  </si>
  <si>
    <t xml:space="preserve">Convocatoria cuando menos a tres </t>
  </si>
  <si>
    <t>Licitación Pública</t>
  </si>
  <si>
    <t>LP</t>
  </si>
  <si>
    <t xml:space="preserve">Administración Directa </t>
  </si>
  <si>
    <t>Si la realiza el municipio directamente</t>
  </si>
  <si>
    <t>Si se contrata a una empresa, contratista, etc.  que realice la obra</t>
  </si>
  <si>
    <t>Si el municipio solo da una aportación económica y la obra la realiza otra dependencia</t>
  </si>
  <si>
    <t>Federal                   (A)</t>
  </si>
  <si>
    <t>Estatal             (B)</t>
  </si>
  <si>
    <t>Municipal             (C)</t>
  </si>
  <si>
    <t>Beneficiarios (D)</t>
  </si>
  <si>
    <t>Total       (A+B+C+D)</t>
  </si>
  <si>
    <t>No. de Días Para Ejecutar la Obra.</t>
  </si>
  <si>
    <t>AUDITORÍA SUPERIOR DEL ESTADO DE HIDALGO</t>
  </si>
  <si>
    <t>Referencia</t>
  </si>
  <si>
    <t>Formato de la Celda</t>
  </si>
  <si>
    <t>DIRECCIÓN GENERAL DE FISCALIZACIÓN SUPERIOR MUNICIPAL</t>
  </si>
  <si>
    <t>Federal   (A)</t>
  </si>
  <si>
    <t>Estatal    (B)</t>
  </si>
  <si>
    <t>Municipal  (C)</t>
  </si>
  <si>
    <t>Latitud en formato Decimal (Ejemplo: 51.0010121332)</t>
  </si>
  <si>
    <t>Longitud en formato Decimal (Ejemplo: 130.0010121332)</t>
  </si>
  <si>
    <t>Moneda con 2 decimales</t>
  </si>
  <si>
    <t>Alfanumérico de máximo 256 caracteres</t>
  </si>
  <si>
    <t>Fecha del Acta de Entrega - Recepción</t>
  </si>
  <si>
    <t>Alfanumérico de máximo 1000 caracteres</t>
  </si>
  <si>
    <t>Alfanumérico de máximo 128 caracteres</t>
  </si>
  <si>
    <t>Alfanumérico de máximo 800 caracteres</t>
  </si>
  <si>
    <t>Alfanumérico de máximo 512 caracteres</t>
  </si>
  <si>
    <t>Monto Total del la Aportación Municipal.</t>
  </si>
  <si>
    <t>Alfanumerico de máximo 256 caracteres</t>
  </si>
  <si>
    <t>Alfanumerico de máximo 1000 caracteres</t>
  </si>
  <si>
    <t>Alfanumerico de máximo 512 caracteres</t>
  </si>
  <si>
    <t>Fecha de Acta de Entrega - Recepción</t>
  </si>
  <si>
    <r>
      <t>Ya se realizó contrato o convenio</t>
    </r>
    <r>
      <rPr>
        <b/>
        <sz val="10"/>
        <color rgb="FFFF0000"/>
        <rFont val="Arial Narrow"/>
        <family val="2"/>
      </rPr>
      <t xml:space="preserve"> SI</t>
    </r>
    <r>
      <rPr>
        <b/>
        <sz val="10"/>
        <rFont val="Arial Narrow"/>
        <family val="2"/>
      </rPr>
      <t xml:space="preserve"> /</t>
    </r>
    <r>
      <rPr>
        <b/>
        <sz val="10"/>
        <color rgb="FFFF0000"/>
        <rFont val="Arial Narrow"/>
        <family val="2"/>
      </rPr>
      <t xml:space="preserve"> NO</t>
    </r>
  </si>
  <si>
    <r>
      <t xml:space="preserve">Acta de Entrega - Recepción </t>
    </r>
    <r>
      <rPr>
        <b/>
        <sz val="9"/>
        <color rgb="FFFF0000"/>
        <rFont val="Arial Narrow"/>
        <family val="2"/>
      </rPr>
      <t xml:space="preserve">SI </t>
    </r>
    <r>
      <rPr>
        <b/>
        <sz val="9"/>
        <rFont val="Arial Narrow"/>
        <family val="2"/>
      </rPr>
      <t>/</t>
    </r>
    <r>
      <rPr>
        <b/>
        <sz val="9"/>
        <color rgb="FFFF0000"/>
        <rFont val="Arial Narrow"/>
        <family val="2"/>
      </rPr>
      <t xml:space="preserve"> NO</t>
    </r>
  </si>
  <si>
    <r>
      <t xml:space="preserve">Se realizó Modificación al contrato </t>
    </r>
    <r>
      <rPr>
        <b/>
        <sz val="9"/>
        <color rgb="FFFF0000"/>
        <rFont val="Arial Narrow"/>
        <family val="2"/>
      </rPr>
      <t xml:space="preserve">SI </t>
    </r>
    <r>
      <rPr>
        <b/>
        <sz val="9"/>
        <rFont val="Arial Narrow"/>
        <family val="2"/>
      </rPr>
      <t xml:space="preserve">/ </t>
    </r>
    <r>
      <rPr>
        <b/>
        <sz val="9"/>
        <color rgb="FFFF0000"/>
        <rFont val="Arial Narrow"/>
        <family val="2"/>
      </rPr>
      <t>NO</t>
    </r>
  </si>
  <si>
    <r>
      <t>Acta de Entrega - Recepción</t>
    </r>
    <r>
      <rPr>
        <b/>
        <sz val="9"/>
        <color rgb="FFFF0000"/>
        <rFont val="Arial Narrow"/>
        <family val="2"/>
      </rPr>
      <t xml:space="preserve"> SI </t>
    </r>
    <r>
      <rPr>
        <b/>
        <sz val="9"/>
        <rFont val="Arial Narrow"/>
        <family val="2"/>
      </rPr>
      <t>/</t>
    </r>
    <r>
      <rPr>
        <b/>
        <sz val="9"/>
        <color rgb="FFFF0000"/>
        <rFont val="Arial Narrow"/>
        <family val="2"/>
      </rPr>
      <t xml:space="preserve"> NO</t>
    </r>
  </si>
  <si>
    <t>Texto únicamente responda con "SI" o "NO"</t>
  </si>
  <si>
    <t>Carácter únicamente responda con "V","C", o, "D"</t>
  </si>
  <si>
    <t>Porcentaje numérico</t>
  </si>
  <si>
    <t>Cadena de caracteres únicamente responda con "AD","CV",o,"LP"</t>
  </si>
  <si>
    <t>Numérico</t>
  </si>
  <si>
    <t>Columna</t>
  </si>
  <si>
    <t>REFERENCIA  DEL FORMATO EN LAS COLUMNAS PESTAÑA FR-01</t>
  </si>
  <si>
    <t>REFERENCIA  DEL FORMATO EN LAS COLUMNAS PESTAÑA  DIRECTA</t>
  </si>
  <si>
    <t>REFERENCIA  DEL FORMATO EN LAS COLUMNAS PESTAÑA CONTRATOS</t>
  </si>
  <si>
    <t>REFERENCIA  DEL FORMATO EN LAS COLUMNAS PESTAÑA  CONVENIOS</t>
  </si>
  <si>
    <t>Obra recepcionada SI/NO</t>
  </si>
  <si>
    <t>Participación de fondos federales SI/NO</t>
  </si>
  <si>
    <t>SEFINP-V-FAISM/GI-2018-059-001</t>
  </si>
  <si>
    <t>SEFINP-V-FAISM/GI-2018-059-005</t>
  </si>
  <si>
    <t>SEFINP-V-FAISM/GI-2018-059-006</t>
  </si>
  <si>
    <t>SEFINP-V-FAISM/GI-2018-059-007</t>
  </si>
  <si>
    <t>SEFINP-V-FAISM/GI-2018-059-008</t>
  </si>
  <si>
    <t>SEFINP-V-FAISM/GI-2018-059-009</t>
  </si>
  <si>
    <t>SEFINP-V-FAISM/GI-2018-059-010</t>
  </si>
  <si>
    <t>SEFINP-V-FAISM/GI-2018-059-011</t>
  </si>
  <si>
    <t>SEFINP-V-FAISM/GI-2018-059-013</t>
  </si>
  <si>
    <t>SEFINP-V-FAISM/GI-2018-059-014</t>
  </si>
  <si>
    <t>SEFINP-V-FAISM/GI-2018-059-015</t>
  </si>
  <si>
    <t>ADQUISICIÓN DE ESTACIÓN TOTAL PARA EL DEPARTAMENTO DE OBRAS PÚBLICAS Y ACCESORIOS</t>
  </si>
  <si>
    <t>CONSTRUCCIÓN DE EMPEDRADO BOULEVARD Y MANZANA 5</t>
  </si>
  <si>
    <t>CONSTRUCCIÓN DE EMPEDRADO AHOGADO</t>
  </si>
  <si>
    <t>CONSTRUCCIÓN DE EMPEDRADO AHOGADO EN CALLE GRACIANO AGÜERO SUR Y CALLE LOS LIMONES</t>
  </si>
  <si>
    <t>CONSTRUCCIÓN DE EMPEDRADO AHOGADO EN CERRADA EL PIRUL PROGRESO, LA METRALLA</t>
  </si>
  <si>
    <t>AMPLIACIÓN DE DRENAJE SANITARIO</t>
  </si>
  <si>
    <t>CONSTRUCCIÓN DE DRENAJE SANITARIO</t>
  </si>
  <si>
    <t>CONSTRUCCIÓN DE EMPEDRADO AHOGADO EN CALLE CEMPASUCHILT Y SANTIAGO APOSTOL</t>
  </si>
  <si>
    <t>AMPLIACIÓN DE EMPEDRADO AHOGADO EN BO. BONDINZHA</t>
  </si>
  <si>
    <t>CONSTRUCCIÓN DE EMPEDRADO AHOGADO MANZANA EL BANCO</t>
  </si>
  <si>
    <t>CONSTRUCCIÓN DE EMPEDRADO EN SECO</t>
  </si>
  <si>
    <t>CONSTRUCCIÓN DE FOSA SÉPTICA EN ESCUELA PRIMARIA "NICOLÁS ROMERO" CON CLAVE: 13DPB0023B</t>
  </si>
  <si>
    <t>CONSTRUCCIÓN DE EMPEDRADO AHOGADO EN CALLE CHABACANO BO. MORELOS</t>
  </si>
  <si>
    <t>AMPLIACIÓN DE DRENAJE SANITARIO BO. LOS TULIPANES BO. LOS PINOS Y BO. DISCIPLINA</t>
  </si>
  <si>
    <t>APERTURA DE CAMINO HACIA TERRENOS DEL ITESHU</t>
  </si>
  <si>
    <t>CONSTRUCCIÓN DE EMPEDRADO AHOGADO EN CALLE FRANCISCO MINA</t>
  </si>
  <si>
    <t>CONSTRUCCIÓN DE COMEDOR COMUNITARIO</t>
  </si>
  <si>
    <t>CONSTRUCCIÓN DE LETRINAS</t>
  </si>
  <si>
    <t>CONSTRUCCIÓN DE COMEDOR EN ESCUELA PRIMARIA IGNACIO ZARAGOZA CLAVE:13DPR0509N</t>
  </si>
  <si>
    <t>CONSTRUCCIÓN DE EMPEDRADO AHOGADO EN CALLE 29 DE JUNIO</t>
  </si>
  <si>
    <t>CONSTRUCCIÓN DE AULA EN ESCUELA PRIMARIA RAFAEL RAMÍREZ C.C.T. 13DPR0778H</t>
  </si>
  <si>
    <t>REHABILITACIÓN DE LÍNEA DE DISTRIBUCIÓN DE AGUA POTABLE</t>
  </si>
  <si>
    <t>CONSTRUCCIÓN DE CUARTOS PARA BAÑO</t>
  </si>
  <si>
    <t>REHABILITACIÓN DE LÍNEA DE DRENAJE SANITARIO</t>
  </si>
  <si>
    <t>CONSTRUCCIÓN DE EMPEDRADO AHOGADO AVENIDA CAMELINAS</t>
  </si>
  <si>
    <t>CONSTRUCCIÓN DE TANQUE DE ALMACENAMIENTO DE AGUA POTABLE</t>
  </si>
  <si>
    <t>CONSTRUCCIÓN DE BARDA PERIMETRAL EN ESCUELA "NICOLÁS ROMERO" CON CLAVE: 13DPB0023B</t>
  </si>
  <si>
    <t>CONSTRUCCIÓN DE AULA EN TELEBACHILLERATO COMUNITARIO BOMAXOTHA CLAVE: 13ETK0127Z</t>
  </si>
  <si>
    <t>AMPLIACIÓN DE RED DE DISTRIBUCIÓN DE AGUA POTABLE</t>
  </si>
  <si>
    <t>CONSTRUCCIÓN DE EMPEDRADO</t>
  </si>
  <si>
    <t>REHABILITACIÓN DE SISTEMA DE AGUA POTABLE</t>
  </si>
  <si>
    <t>CONSTRUCCIÓN DE DEPÓSITOS DE AGUA POTABLE EN VIVIENDAS</t>
  </si>
  <si>
    <t>CONSTRUCCIÓN DE BARDA PERIMETRAL EN ESCUELA PRIMARIA BENITO JUÁREZ CON CLAVE: 13DPB0674L</t>
  </si>
  <si>
    <t>CONSTRUCCIÓN DE TECHADO EN PREESCOLAR JONAS SALK CLAVE: 13DJN0220W</t>
  </si>
  <si>
    <t>CONSTRUCCION DE SANITARIOS EN ESCUELA SECUNDARIA TECNICA 46 CON CLAVE: 13DST0048F</t>
  </si>
  <si>
    <t>TECOZAUTLA</t>
  </si>
  <si>
    <t>SAN FRANCISCO</t>
  </si>
  <si>
    <t>PAÑHE</t>
  </si>
  <si>
    <t>ALJIBES</t>
  </si>
  <si>
    <t>MAGUEY VERDE</t>
  </si>
  <si>
    <t>NINTHI</t>
  </si>
  <si>
    <t>LA SALITRERA</t>
  </si>
  <si>
    <t>EL AHORCADO</t>
  </si>
  <si>
    <t>RANZHA</t>
  </si>
  <si>
    <t>LA PAILA</t>
  </si>
  <si>
    <t>EL PASO</t>
  </si>
  <si>
    <t>SAN MIGUEL CALTEPANTLA</t>
  </si>
  <si>
    <t>UXDEJHE</t>
  </si>
  <si>
    <t>EL MERCADER</t>
  </si>
  <si>
    <t>EL DORANHI</t>
  </si>
  <si>
    <t>GANDHO</t>
  </si>
  <si>
    <t>BOMANXOTHA</t>
  </si>
  <si>
    <t>SAN PEDRO</t>
  </si>
  <si>
    <t>CUAMXHI</t>
  </si>
  <si>
    <t>LA PRESA</t>
  </si>
  <si>
    <t>MANGUANI</t>
  </si>
  <si>
    <t>EL DEDHO</t>
  </si>
  <si>
    <t>NUEVO ALJIBES</t>
  </si>
  <si>
    <t>LA MESILLA</t>
  </si>
  <si>
    <t>LA CRUZ DE PIEDRA</t>
  </si>
  <si>
    <t>SAN JOSÉ EL DESIERTO</t>
  </si>
  <si>
    <t>LA LOMITA</t>
  </si>
  <si>
    <t>SAN ANTONIO</t>
  </si>
  <si>
    <t>BOÑHE</t>
  </si>
  <si>
    <t>GUADALUPE</t>
  </si>
  <si>
    <t>TAXBATHA</t>
  </si>
  <si>
    <t>EL PALMAR</t>
  </si>
  <si>
    <t>LA JOYA</t>
  </si>
  <si>
    <t>PARED BLANCA</t>
  </si>
  <si>
    <t>C</t>
  </si>
  <si>
    <t>SI</t>
  </si>
  <si>
    <t>NO</t>
  </si>
  <si>
    <t>TECNOLOGÍA UNIVERSAL MITA, S. A. DE C. V.</t>
  </si>
  <si>
    <t>EDIFICACIONES TOTEM, S. A. DE C. V.</t>
  </si>
  <si>
    <t>SAÚL PUEBLA MEJÍA</t>
  </si>
  <si>
    <t>CONSTRUCTORA DINOBE S. A. DE C. V.</t>
  </si>
  <si>
    <t>TKM INTERLOGISTIC DEL CENTRO S. A. DE C. V.</t>
  </si>
  <si>
    <t>ALAN JESÚS RIVERA VILLANUEVA</t>
  </si>
  <si>
    <t>VICTOR EMILIO HERNÁNDEZ PEÑA</t>
  </si>
  <si>
    <t>GRUPO GALUME S. A. DE C. V.</t>
  </si>
  <si>
    <t>JAIME GUADALUPE BERNAL JUAREZ</t>
  </si>
  <si>
    <t>ADÁN MORALES MARTÍNEZ</t>
  </si>
  <si>
    <t>LUIS MANUEL ISLAS RAMÍREZ</t>
  </si>
  <si>
    <t>RODOLFO LÓPEZ CONTRERAS</t>
  </si>
  <si>
    <t>JESÚS RODRÍGUEZ SAINZ</t>
  </si>
  <si>
    <t>JAIME GUADALUPE BERNAL JUÁREZ</t>
  </si>
  <si>
    <t>LUIS MANUEL ISLAS RAMIREZ</t>
  </si>
  <si>
    <t>CONSTRUCTORA DINOBE  S. A. DE C.V.</t>
  </si>
  <si>
    <t>GERMAN CRUZ HUERTA</t>
  </si>
  <si>
    <t>DESARROLLO EN CONSTRUCCIONES Y PROYECTOS BELAK S. A. DE C. V.</t>
  </si>
  <si>
    <t>CINGELC CONSTRUCTORA DE INGENIEROS ELECTRICISTAS Y CIVILES, SOCIEDAD ANÓNIMA DE CAPITAL VARIABLE</t>
  </si>
  <si>
    <t>MT-OP/FAISM-CONT-AD/401-18</t>
  </si>
  <si>
    <t>MT-OP/FAISM-CONT-AD/017-18</t>
  </si>
  <si>
    <t>MT-OP/FAISM-CONT-AD/018-18</t>
  </si>
  <si>
    <t>MT-OP/FAISM-CONT-AD/019-18</t>
  </si>
  <si>
    <t>MT-OP/FAISM-CONT-AD/020-18</t>
  </si>
  <si>
    <t>MT-OP/FAISM-CONT-AD/021-18</t>
  </si>
  <si>
    <t>MT-OP/FAISM-CONT-AD/022-18</t>
  </si>
  <si>
    <t>MT-OP/FAISM-CONT-AD/024-18</t>
  </si>
  <si>
    <t>MT-OP/FAISM-CONT-AD/026-18</t>
  </si>
  <si>
    <t>MT-OP/FAISM-CONT-AD/027-18</t>
  </si>
  <si>
    <t>MT-OP/FAISM-CONT-AD/028-18</t>
  </si>
  <si>
    <t>MT-OP/FAISM-CONT-AD/029-18</t>
  </si>
  <si>
    <t>MT-OP/FAISM-CONT-AD/030-18</t>
  </si>
  <si>
    <t>MT-OP/FAISM-CONT-AD/032-18</t>
  </si>
  <si>
    <t>MT-OP/FAISM-CONT-AD/033-18</t>
  </si>
  <si>
    <t>MT-OP/FAISM-CONT-AD/034-18</t>
  </si>
  <si>
    <t>MT-OP/FAISM-CONT-AD/035-18</t>
  </si>
  <si>
    <t>MT-OP/FAISM-CONT-AD/037-18</t>
  </si>
  <si>
    <t>MT-OP/FAISM-CONT-AD/039-18</t>
  </si>
  <si>
    <t>MT-OP/FAISM-CONT-AD/040-18</t>
  </si>
  <si>
    <t>MT-OP/FAISM-CONT-AD/041-18</t>
  </si>
  <si>
    <t>MT-OP/FAISM-CONT-AD/043-18</t>
  </si>
  <si>
    <t>MT-OP/FAISM-CONT-AD/045-18</t>
  </si>
  <si>
    <t>MT-OP/FAISM-CONT-AD/046-18</t>
  </si>
  <si>
    <t>MT-OP/FAISM-CONT-AD/048-18</t>
  </si>
  <si>
    <t>MT-OP/FAISM-CONT-AD/050-18</t>
  </si>
  <si>
    <t>MT-OP/FAISM-CONT-AD/051-18</t>
  </si>
  <si>
    <t>MT-OP/FAISM-CONT-AD/052-18</t>
  </si>
  <si>
    <t>MT-OP/FAISM-CONT-AD/054-18</t>
  </si>
  <si>
    <t>MT-OP/FAISM-CONT-AD/056-18</t>
  </si>
  <si>
    <t>MT-OP/FAISM-CONT-AD/059-18</t>
  </si>
  <si>
    <t>MT-OP/FAISM-CONT-AD/060-18</t>
  </si>
  <si>
    <t>MT-OP/FAISM-CONT-AD/062-18</t>
  </si>
  <si>
    <t>MT-OP/FAISM-CONT-AD/063-18</t>
  </si>
  <si>
    <t>MT-OP/FAISM-CONT-AD/066-18</t>
  </si>
  <si>
    <t>MT-OP/FAISM-CONT-AD/070-18</t>
  </si>
  <si>
    <t>MT-OP/FAISM-CONT-AD/071-18</t>
  </si>
  <si>
    <t>MT-OP/FAISM-CONT-AD/072-18</t>
  </si>
  <si>
    <t>MT-OP/FAISM-CONT-AD/073-18</t>
  </si>
  <si>
    <t>MT-OP/FAISM-CONT-AD/076-18</t>
  </si>
  <si>
    <t>MT-OP/FAISM-CONT-AD/077-18</t>
  </si>
  <si>
    <t>MT-OP/FAISM-CONT-AD/079-18</t>
  </si>
  <si>
    <t>MT-OP/FAISM-CONT-AD/080-18</t>
  </si>
  <si>
    <t>CALLE 20 DE NOVIEMBRE, NÚMERO 9, COLONIA CENTRO, MUNICIPIO DE CADEREYTA DE MONTES, QUERÉTARO</t>
  </si>
  <si>
    <t>CALLE CANARIO, MANZANA 2, LOTE 6, NÚMERO 11, COLONIA SAN ANTONIO EL DESMONTE, PACHUCA DE SOTO, HIDALGO, CÓDIGO POSTAL 42111</t>
  </si>
  <si>
    <t>ETO000906LB5</t>
  </si>
  <si>
    <t>GREGORIA GONZÁLEZ MORALES</t>
  </si>
  <si>
    <t>091-17</t>
  </si>
  <si>
    <t>PUMS720213U17</t>
  </si>
  <si>
    <t>PRIVADA HACIENDA ESPEJEL, NÚMERO 112, COLONIA HACIENDAS DE HIDALGO, PACHUCA DE SOTO, HIDALGO, CÓDIGO POSTAL 42083</t>
  </si>
  <si>
    <t>MOMA690908FG4</t>
  </si>
  <si>
    <t>CALLE HOMERO, NÚMERO 203, PIZO 10, OFICINA 1025, COLONIA CHAPULTEPEC MORALES, MIGUEL HIDALGO, CIUDAD DE MÉXICO, CÓDIGO POSTAL 11570</t>
  </si>
  <si>
    <t>TIC020117GW3</t>
  </si>
  <si>
    <t>ERIKA IVONNE BOLAÑOS CISNEROS</t>
  </si>
  <si>
    <t>017-18</t>
  </si>
  <si>
    <t>CONOCIDO SIN NÚMERO, ORIZABITA, IXMIQUILPAN, HIDALGO, CÓDIGO POSTAL 42300</t>
  </si>
  <si>
    <t>CUHG700611PM6</t>
  </si>
  <si>
    <t>CALLE BENITO JUÁREZ, NÚMERO 405, COLONIA VENTA PRIETA, PACHUCA DE SOTO,  HIDLAGO, CÓDIGO POSTAL 42080</t>
  </si>
  <si>
    <t>ROSJ900410BJA</t>
  </si>
  <si>
    <t>EMILIANO ZAPATA, NÚMERO 2, COLONIA CENTRO, ZIMAPÁN, HIDALGO, CÓDIGO POSTAL 42330</t>
  </si>
  <si>
    <t>RIVA730125CJ3</t>
  </si>
  <si>
    <t>3827-14</t>
  </si>
  <si>
    <t>CIRCUITO SOL ORIENTE, NÚMERO EXTERIOR 118, MANZANA 2, NÚMERO INTERIOR SEGUNDO PISO, PRIVADA QUINTA BONITA, MINERAL DE LA REFORMA, HIDALGO, CÓDIGO POSTAL 42185</t>
  </si>
  <si>
    <t>LOCR700710K78</t>
  </si>
  <si>
    <t>CALLE EMILIANO ZAPATA, NÚMERO EXTERIOR 4, COLONIA ELLLANO PRIMERA SECCIÓN, TULA DE ALLENDE, HIDALGO, CÓDIGO POSTAL 42480</t>
  </si>
  <si>
    <t>BEJJ7510186C3</t>
  </si>
  <si>
    <t>130-18</t>
  </si>
  <si>
    <t>VICENTE SEGURA #301 COL. PERIODISTAS ACHUCA, HGO. C.P. 42060</t>
  </si>
  <si>
    <t>CIRCUITO DEL SOL ORIENTE, NÚMERO 118, MANZZNA 2, LOTE, PRIMER PISO, MINERAL DE LA REFORMA, HIDALGO, CÓDIGO POSTAL 42183</t>
  </si>
  <si>
    <t>CDI090130JY9</t>
  </si>
  <si>
    <t>GUADALUPE MENESES PAREDES</t>
  </si>
  <si>
    <t>4362-16</t>
  </si>
  <si>
    <t>AVENIDA MARIANO ESCOBED, NÚMERO 476, INTERIOR 1 PISO 12, COLONIA ANZURES, DEMARCACIÓN TERRITORIAL MIGUEL HIDLAGO, CIUDAD DE MÉXICO, CÓDIGO POSTAL 11590</t>
  </si>
  <si>
    <t>GGA090926AZA</t>
  </si>
  <si>
    <t>ADRIANA GARCÍA ESPINOSA</t>
  </si>
  <si>
    <t>CALLE EMILIANO ZAPATA, NÚMERO EXTERIOR 4, COLONIA EMILIANO PRIMERA SECCIÓN, TULA DE ALLENDE, HIDALGO, CÓDIGO POSTAL 42480</t>
  </si>
  <si>
    <t>CALLE PROLONGACIÓN BELIZARIO DOMINGUEZ SIN NÚMERO, COLONIA DIOS PADRE, IXMIQUILPAN HIDALGO, CÓDIGO POSTAL 42300</t>
  </si>
  <si>
    <t>JOSÉ JESÚS ÁNGELES CRUZ</t>
  </si>
  <si>
    <t>CALLE IXMIQUILPAN, NÚMERO 203, COLONIA CÉSPEDES, PACHUCA DE SOTO, HIDALGO, CÓDIGO POSTAL 42090</t>
  </si>
  <si>
    <t>IARL740508B21</t>
  </si>
  <si>
    <t>JOSÉ REFUGIO ESPINOZA SANTANDER</t>
  </si>
  <si>
    <t>146-17</t>
  </si>
  <si>
    <t>2018FAISM059037</t>
  </si>
  <si>
    <t>2018FAISM059028</t>
  </si>
  <si>
    <t>2018FAISM059042</t>
  </si>
  <si>
    <t>YEXTHO CHICO</t>
  </si>
  <si>
    <t>SEFINP-V-FAISM/GI-2018-059-004</t>
  </si>
  <si>
    <t>2018FAISM059014</t>
  </si>
  <si>
    <t>AMPLIACIÓN DE RED DE DISTRIBUCIÓN ELÉCTRICA VARIOS SECTORES CABECERA MUNICIPAL BO. LOS MORS Y GRANIZOS</t>
  </si>
  <si>
    <t>2018FAISM059013</t>
  </si>
  <si>
    <t>AMPLIACIÓN DE RED DE DISTRIBUCIÓN ELÉCTRICA</t>
  </si>
  <si>
    <t>2018FAISM059011</t>
  </si>
  <si>
    <t>AMPLIACIÓN DE RED DE DISTRIBUCIÓN ELÉCTRICA CALLE CAMELIA OTE. 2</t>
  </si>
  <si>
    <t>2018FAISM059012</t>
  </si>
  <si>
    <t>AMPLIACIÓN DE RED DE DISTRIBUCIÓN ELÉCTRICA BO. EL CALVARIO</t>
  </si>
  <si>
    <t>2018FAISM059016</t>
  </si>
  <si>
    <t>2018FAISM059010</t>
  </si>
  <si>
    <t>RANCHO VIEJO</t>
  </si>
  <si>
    <t>2018FAISM059029</t>
  </si>
  <si>
    <t>2018FAISM059017</t>
  </si>
  <si>
    <t>2018FAISM059018</t>
  </si>
  <si>
    <t>2018FAISM059034</t>
  </si>
  <si>
    <t>2018FAISM059030</t>
  </si>
  <si>
    <t>2018FAISM059026</t>
  </si>
  <si>
    <t>2018FAISM059039</t>
  </si>
  <si>
    <t>2018FAISM059015</t>
  </si>
  <si>
    <t>LOS CARRIZOS</t>
  </si>
  <si>
    <t>2018FAISM059031</t>
  </si>
  <si>
    <t>BANZHA</t>
  </si>
  <si>
    <t>2018FAISM059033</t>
  </si>
  <si>
    <t>2018FAISM059036</t>
  </si>
  <si>
    <t>AMPLIACIÓN DE DRENAJE SANITARIO BO. BOJHAY, BO. CENTRO  Y BO. LA MESA</t>
  </si>
  <si>
    <t>2018FAISM059019</t>
  </si>
  <si>
    <t>SEFINP-APDER/GI-2018-6059-00096</t>
  </si>
  <si>
    <t>2018APDER-00130</t>
  </si>
  <si>
    <t>MODERNIZACION DEL LIBRAMIENTO LAS ROSAS, DE TECOZAUTLA, HIDALGO</t>
  </si>
  <si>
    <t>UPLAPH-V-FAISM/GI-2016-059-019</t>
  </si>
  <si>
    <t>2016FAISM059100</t>
  </si>
  <si>
    <t>BAJHI</t>
  </si>
  <si>
    <t>SEFINP-V-FAISM/GI-2017-059-012</t>
  </si>
  <si>
    <t>2017FAISM059063</t>
  </si>
  <si>
    <t>CONSTRUCCION DE DISPENSARIO MEDICO</t>
  </si>
  <si>
    <t>EL RIITO</t>
  </si>
  <si>
    <t>UPLAPH-V-FAISM/GI-2015-059-026</t>
  </si>
  <si>
    <t>2015FAISM059082</t>
  </si>
  <si>
    <t>CONSRUCCION DE 4 AULAS EN ESCUELA JARDIN DE NIÑOS GABRIELA MISTRAL CCT: 13DJN0082K</t>
  </si>
  <si>
    <t>2018FAISM059041</t>
  </si>
  <si>
    <t>2018FAISM059062</t>
  </si>
  <si>
    <t>2018FAISM059054</t>
  </si>
  <si>
    <t>2018FAISM059400</t>
  </si>
  <si>
    <t>MANTENIMIENTO Y REPARACIÓN DE VEHÍCULOS PARA LA VERIFICACIÓN Y EL SEGUIMIENTO DE LAS OBRAS REALIZADAS CON RECURSOS DEL FAISM</t>
  </si>
  <si>
    <t>2018FAISM059048</t>
  </si>
  <si>
    <t>2018FAISM059046</t>
  </si>
  <si>
    <t>2018FAISM059058</t>
  </si>
  <si>
    <t>AMPLIACIÓN DE DRENAJE SANITARIO BO. SAN MIGUEL Y BO.LA COLONIA</t>
  </si>
  <si>
    <t>2018FAISM059080</t>
  </si>
  <si>
    <t>2018FAISM059050</t>
  </si>
  <si>
    <t>2018FAISM059024</t>
  </si>
  <si>
    <t>2018FAISM059066</t>
  </si>
  <si>
    <t>2018FAISM059020</t>
  </si>
  <si>
    <t>2018FAISM059055</t>
  </si>
  <si>
    <t>REHABILITACIÓN DE LOSAS EN AULAS DE ESCUELA PRIMARIA "MELCHOR CAMACHO GUERRERO" CLAVE: 13DPR1198H</t>
  </si>
  <si>
    <t>YETHAY</t>
  </si>
  <si>
    <t>2018FAISM059021</t>
  </si>
  <si>
    <t>2018FAISM059052</t>
  </si>
  <si>
    <t>2018FAISM059065</t>
  </si>
  <si>
    <t>EL SALTO</t>
  </si>
  <si>
    <t>2018FAISM059071</t>
  </si>
  <si>
    <t>2018FAISM059073</t>
  </si>
  <si>
    <t>2018FAISM059059</t>
  </si>
  <si>
    <t>2018FAISM059044</t>
  </si>
  <si>
    <t>2018FAISM059032</t>
  </si>
  <si>
    <t>2018FAISM059022</t>
  </si>
  <si>
    <t>SEFINP-V-FAISM/GI-2017-059-017</t>
  </si>
  <si>
    <t>2017FAISM059102</t>
  </si>
  <si>
    <t>AMPLIACION DE RED DE DISTRIBUCION DE AGUA POTABLE AGUA BO. LOS CARRIZOS</t>
  </si>
  <si>
    <t>SEFINP-V-FAISM/GI-2017-059-005</t>
  </si>
  <si>
    <t>2017FAISM059024</t>
  </si>
  <si>
    <t>SUMINISTRO E INSTALACION DE TOMAS DOMICILIARIAS</t>
  </si>
  <si>
    <t>SEFINP-V-FAISM/GI-2017-059-008</t>
  </si>
  <si>
    <t>2017FAISM059036</t>
  </si>
  <si>
    <t>CONSTRUCCION DE CUARTOS DORMITORIOS Y BAÑOS</t>
  </si>
  <si>
    <t>SEFINP-V-FAISM/GI-2017-059-020</t>
  </si>
  <si>
    <t>2017FAISM059109</t>
  </si>
  <si>
    <t>CONSTRUCCION DE TECHOS (AGEB 109)</t>
  </si>
  <si>
    <t>SEFINP-V-FAISM/GI-2017-059-006</t>
  </si>
  <si>
    <t>2017FAISM059029</t>
  </si>
  <si>
    <t>AMPLIACION DE DENAJE SANITARIO (BO. BOJHAY)</t>
  </si>
  <si>
    <t>SEFINP-V-FAISM/GI-2017-059-022</t>
  </si>
  <si>
    <t>2017FAISM059121</t>
  </si>
  <si>
    <t>CONSTRUCCION DE AULA EN PREESCOLAR GALDINAVITE VELASCO CLAVE: 13DJN1378B</t>
  </si>
  <si>
    <t>2018FAISM059070</t>
  </si>
  <si>
    <t>2018FAISM059051</t>
  </si>
  <si>
    <t>2018FAISM059067</t>
  </si>
  <si>
    <t>2018FAISM059060</t>
  </si>
  <si>
    <t>2018FAISM059047</t>
  </si>
  <si>
    <t>REHABILITACIÓN DE LÍNEA DE AGUA POTABLE</t>
  </si>
  <si>
    <t>2018FAISM059057</t>
  </si>
  <si>
    <t>TENZABHI</t>
  </si>
  <si>
    <t>1/133/Vivienda/1718/2018</t>
  </si>
  <si>
    <t>130593MV001</t>
  </si>
  <si>
    <t>CUARTO ADICIONAL 12 M2</t>
  </si>
  <si>
    <t>MT-OP/FAISM-CONT-AD/042-18</t>
  </si>
  <si>
    <t>MT-OP/FAISM-CONT-AD/014-18</t>
  </si>
  <si>
    <t>MACIEL ARIAN QUINTANAR OLVERA</t>
  </si>
  <si>
    <t>CALLE 5 DE MAYO, NÚMERO EXTERIOR 2, CADEREYTA DE MONTES, QUERÉTARO, CÓDIGO POSTAL 76505</t>
  </si>
  <si>
    <t>QUOM901012LP7</t>
  </si>
  <si>
    <t>081-18</t>
  </si>
  <si>
    <t>MT-OP/FAISM-CONT-AD/013-18</t>
  </si>
  <si>
    <t>MT-OP/FAISM-CONT-AD/011-18</t>
  </si>
  <si>
    <t>MT-OP/FAISM-CONT-AD/012-18</t>
  </si>
  <si>
    <t>MT-OP/FAISM-CONT-AD/016-18</t>
  </si>
  <si>
    <t>MT-OP/FAISM-CONT-AD/010-18</t>
  </si>
  <si>
    <t>CERRADA TEPEYACAPA, SIN NÚMEROC OLONIA BARRIO TEPEYACAPA, METZTITLÁN, HIDALGO CÓDIGO POSTAL 43350</t>
  </si>
  <si>
    <t>HEPV871215472</t>
  </si>
  <si>
    <t>VÍCTOR MANUEL VÁZQUEZ SÁNCHEZ</t>
  </si>
  <si>
    <t>126-18</t>
  </si>
  <si>
    <t>MT-OP/FAISM-CONT-AD/015-18</t>
  </si>
  <si>
    <t>SILVESTRE LÓPEZ ACOSTA</t>
  </si>
  <si>
    <t>LOAS780122PR7</t>
  </si>
  <si>
    <t>100-17</t>
  </si>
  <si>
    <t>MT-OP/FAISM-CONT-AD/031-18</t>
  </si>
  <si>
    <t>MT-OP/FAISM-CONT-AD/036-18</t>
  </si>
  <si>
    <t>IO-813055940-EI-2018</t>
  </si>
  <si>
    <t xml:space="preserve">EDIFICACIONES TOTEM S.A. DE C.V. </t>
  </si>
  <si>
    <t>CALLE CANARIO, MANZANA 2 LOTE 6, No. 11 COL. SAN ANTONIO EL DESMONTE, PACHUCA DE SOTO HGO. C.P. 42111</t>
  </si>
  <si>
    <t>GREGORIA GONZALEZ MORALES</t>
  </si>
  <si>
    <t>IO-813055940-EI-2018-01</t>
  </si>
  <si>
    <t>MODIFICACION DE MONTO</t>
  </si>
  <si>
    <t>DMOPT/CONT-ADJ-INV-001/2017</t>
  </si>
  <si>
    <t>CONSTRUCTORA MARCASA S.A.D E C.V.</t>
  </si>
  <si>
    <t>PASEO DEL DOMO LOTE No. 1, LOTE 14, FRACCIONAMIENTO DE SAN JAVIER, IXMIQUILPAN, HIDALGO C.P. 42300</t>
  </si>
  <si>
    <t>MACR600404C68</t>
  </si>
  <si>
    <t>RODOLFO MARTIN CANO</t>
  </si>
  <si>
    <t>DMOP/CONT-ADJ-INV-002/2017</t>
  </si>
  <si>
    <t>DMOP/CONT-ADJ-INV-002/2017-02</t>
  </si>
  <si>
    <t>DMOP/CONT-ADJ-LIC-002/2017</t>
  </si>
  <si>
    <t>GRUPO CONSTRUCTOR SICAM S.A. DE C.V.</t>
  </si>
  <si>
    <t>PASEO DEL DOMO LOTE No. 1 MANZANA 14 COL. VALLE DE SAN JAVIER C.P. 42300</t>
  </si>
  <si>
    <t>GCS111111IG1</t>
  </si>
  <si>
    <t>MONICA BEATRIZ MARTIN LOPEZ</t>
  </si>
  <si>
    <t>4347-16</t>
  </si>
  <si>
    <t>DMOP/CONT-ADJ-LIC-002/2017-001</t>
  </si>
  <si>
    <t>MT-OP/FAISM-CONT-AD/400-18</t>
  </si>
  <si>
    <t>TUM160321D42</t>
  </si>
  <si>
    <t>CALLE MARGARITA DE JUÁREZ, NÚMERO 28, COLONIA RÍO DE LA SOLEDAD, MINERAL DE LA REFORMA, HIDALGO, CÓDIGO POSTAL 42182</t>
  </si>
  <si>
    <t>CCI080507A6A</t>
  </si>
  <si>
    <t>HERIBERTO LÓPEZ GRANILLO</t>
  </si>
  <si>
    <t>MT-OP/FAISM-CONT-AD/058-18</t>
  </si>
  <si>
    <t>MT-OP/FAISM-CONT-AD/055-18</t>
  </si>
  <si>
    <t>MT-OP/FAISM-CONT-AD/065-18</t>
  </si>
  <si>
    <t>MT-OP/FAISM-CONT-AD/044-18</t>
  </si>
  <si>
    <t>DMOP/CONT-ADJ-DIR/102/2017</t>
  </si>
  <si>
    <t>CONSTRUCTORA HAUSLER S.A. DE C.V.</t>
  </si>
  <si>
    <t>CALLE VICENTE SEGURA No. 307 ALTOS COL PERIODISTAS, PACHUCA DE SOTO HGO. C.P. 42060</t>
  </si>
  <si>
    <t>CHA060821CY5</t>
  </si>
  <si>
    <t>VICTOR MANUEL VAZQUEZ SANCHEZ</t>
  </si>
  <si>
    <t>DMOP/CONT-ADJ-DIR/024/2018</t>
  </si>
  <si>
    <t>INDSA S.A. DE C.V.</t>
  </si>
  <si>
    <t xml:space="preserve">AV. JUAREZ No. 47, COL CENTRO, MARAVILLAS NOPALA DE VILLAGRAN HGO. </t>
  </si>
  <si>
    <t>IND980703CX3</t>
  </si>
  <si>
    <t>ENRIQUE RIVERA SANCHEZ</t>
  </si>
  <si>
    <t>4183-15</t>
  </si>
  <si>
    <t>DMOP/CONT-ADJ-DIR/036/2019</t>
  </si>
  <si>
    <t>DMOP/CONT-ADJ-DIR/109/2020</t>
  </si>
  <si>
    <t>ADAN MORALES MARTINEZ</t>
  </si>
  <si>
    <t xml:space="preserve">PRIVADA HACIENDA ESPEJEL No. 112, COL. HACIENDAS DE HIDALGO, PACHUCA DE SOTO HGO. </t>
  </si>
  <si>
    <t>DMOP/CONT-ADJ-DIR/029/2021</t>
  </si>
  <si>
    <t>DMOP/CONT-ADJ-DIR/121/2022</t>
  </si>
  <si>
    <t>MT-OP/FAISM-CONT-AD/067-18</t>
  </si>
  <si>
    <t>MT-OP/FAISM-CONT-AD/047-18</t>
  </si>
  <si>
    <t>MT-OP/FAISM-CONT-AD/057-18</t>
  </si>
  <si>
    <t>IO-813055940-E2-2018</t>
  </si>
  <si>
    <t>CONSTRUCCIONES Y SUMINISTROS DAGMA S.R.L. D C.V.</t>
  </si>
  <si>
    <t>AMPLIACION A LIENZO CHARRO, S7N, NOPALA CENTRO CP. 42470, NOPALA DE VILLAGRAN HIDALGO</t>
  </si>
  <si>
    <t>CSD130124CW2</t>
  </si>
  <si>
    <t>DAVID TREJO HERNANDEZ</t>
  </si>
  <si>
    <t>NA</t>
  </si>
  <si>
    <t>DCP100609B52</t>
  </si>
  <si>
    <t>2018FAISM059035</t>
  </si>
  <si>
    <t>2018FAISM059072</t>
  </si>
  <si>
    <t>2018FAISM059079</t>
  </si>
  <si>
    <t>2018FAISM059043</t>
  </si>
  <si>
    <t>2018FAISM059063</t>
  </si>
  <si>
    <t>2018FAISM059056</t>
  </si>
  <si>
    <t>2018FAISM059045</t>
  </si>
  <si>
    <t>2018FAISM059401</t>
  </si>
  <si>
    <t>2018FAISM059027</t>
  </si>
  <si>
    <t>2018FAISM059077</t>
  </si>
  <si>
    <t>2018FAISM059040</t>
  </si>
  <si>
    <t>2018FAISM059076</t>
  </si>
  <si>
    <t xml:space="preserve"> TUM160321D42</t>
  </si>
  <si>
    <t>2017APDER01704</t>
  </si>
  <si>
    <t>2017FAISM059025</t>
  </si>
  <si>
    <t>2018FAISM059075</t>
  </si>
  <si>
    <t>2018FAISM059078</t>
  </si>
  <si>
    <t>EQUIPAMIENTO DE TANQUE PARA AGUA POTABLE</t>
  </si>
  <si>
    <t>REHABILITACIÓN DE TANQUE Y LÍNEA DE DISTRIBUCIÓND E AGUA POTABLE</t>
  </si>
  <si>
    <t>LA SABINA</t>
  </si>
  <si>
    <t>SAN JOAQUIN</t>
  </si>
  <si>
    <t>CONSTRUCTORA DINOBE SOCIEDAD ANÓNIMA DE CAPITAL VARIABLE</t>
  </si>
  <si>
    <t>Circuito del Sol Oriente, Número 118, Manzana 2, Lote 70, Primer Piso, Mineral de La Reforma, Hidalgo, Código Postal 42183</t>
  </si>
  <si>
    <t xml:space="preserve">GUADALUPE MENESES PAREDES </t>
  </si>
  <si>
    <t>GAMK7906083F0</t>
  </si>
  <si>
    <t>KARIME GALINDO MEDINA</t>
  </si>
  <si>
    <t>Calle 4, Número 116, Manzana 7, Lote 12, Colonia Rinconadas de San Francisco, Mineral de la Reforma, Hidalgo, Código Postal 42184</t>
  </si>
  <si>
    <t>042-18</t>
  </si>
  <si>
    <t>CONSTRUCCIÓN DE PUENTE VEHICULAR EN CARRETERA TECOZAUTLA - LA SABINA KM 5+700</t>
  </si>
  <si>
    <t>SUMINISTRO E INSTALACIÓN DE TOMAS DOMICILIARIAS</t>
  </si>
  <si>
    <t>INDSA, S. A. DE C. V.</t>
  </si>
  <si>
    <t>AV. JUÁREZ NO. 47, COL. CENTRO MARAVILLAS, NOPALA DE VILLAGRAN, HGO.</t>
  </si>
  <si>
    <t>ENRIQUE RIVERA SÁNCHEZ</t>
  </si>
  <si>
    <t>SEFINP-A-FOFIN/GI-2017-6059-01669</t>
  </si>
  <si>
    <t>DMOP/ADJ-DIR/APDER-01704-05</t>
  </si>
  <si>
    <t>DMOP/ADJ-DIR/APDER-01704</t>
  </si>
  <si>
    <t>SE DEBIÓ CERRAR A MONTO AUTORIZADO</t>
  </si>
  <si>
    <t>DMOP/CONT-ADJ-DIR/025/2017</t>
  </si>
  <si>
    <t>MT-OP/FAISM-CONT-AD/075-18</t>
  </si>
  <si>
    <t>MT-OP/FAISM-CONT-AD/078-18</t>
  </si>
  <si>
    <t>2018FAISM059001</t>
  </si>
  <si>
    <t>2018FAISM059002</t>
  </si>
  <si>
    <t>2018FAISM059003</t>
  </si>
  <si>
    <t>2018FAISM059004</t>
  </si>
  <si>
    <t>2018FAISM059005</t>
  </si>
  <si>
    <t>2018FAISM059006</t>
  </si>
  <si>
    <t>2018FAISM059007</t>
  </si>
  <si>
    <t>2018FAISM059008</t>
  </si>
  <si>
    <t>2018FAISM059009</t>
  </si>
  <si>
    <t>MT-OP/FAISM-CONT-AD/001-18</t>
  </si>
  <si>
    <t>MT-OP/FAISM-CONT-AD/002-18</t>
  </si>
  <si>
    <t>MT-OP/FAISM-CONT-AD/003-18</t>
  </si>
  <si>
    <t>MT-OP/FAISM-CONT-AD/004-18</t>
  </si>
  <si>
    <t>MT-OP/FAISM-CONT-AD/005-18</t>
  </si>
  <si>
    <t>MT-OP/FAISM-CONT-AD/006-18</t>
  </si>
  <si>
    <t>MT-OP/FAISM-CONT-AD/007-18</t>
  </si>
  <si>
    <t>MT-OP/FAISM-CONT-AD/008-18</t>
  </si>
  <si>
    <t>MT-OP/FAISM-CONT-AD/009-18</t>
  </si>
  <si>
    <t>LERDO DE TEJADA 155 INT. LOCAL 2 CHAPULTEPEC, ACTOPAN HGO. C.P. 42500</t>
  </si>
  <si>
    <t>SEFINP-V-FAISM/GI-2018-059-002</t>
  </si>
  <si>
    <t>AMPLIACION DE RED DE DISTRIBUCION ELECTRICA</t>
  </si>
  <si>
    <t>BOXHI</t>
  </si>
  <si>
    <t>BOTHE</t>
  </si>
  <si>
    <t>RICARDO LOPEZ ALVARADO</t>
  </si>
  <si>
    <t>PRIVADA DE SONORA NO. 26 BARRIO LA REFORMA IXMIQUILPAN HGO. C.P. 42300</t>
  </si>
  <si>
    <t>LOAR720506NL3</t>
  </si>
  <si>
    <t>3818-14</t>
  </si>
  <si>
    <t>EL CARACOL</t>
  </si>
  <si>
    <t>AMPLIACION DE RED DE DISTRIBUCION ELECTRICA (COL. OCAMPO)</t>
  </si>
  <si>
    <t>ATENGO</t>
  </si>
  <si>
    <t>TZIDEJHE</t>
  </si>
  <si>
    <t>AMPLIACION DE RED DE DISTRIBUCION ELECTRICA (CALLE RIO VERDE)</t>
  </si>
  <si>
    <t>2018FAISM059068</t>
  </si>
  <si>
    <t>AMPLIACION DE DRENAJE SANITARIO Bo. EL CRUCERO, Bo. LOS MARTÍNEZ Y Bo. MAGUANI</t>
  </si>
  <si>
    <t>PAÑHÉ</t>
  </si>
  <si>
    <t>MT-OP/FAISM-CONT-AD/068-18</t>
  </si>
  <si>
    <t>2018FAISM059023</t>
  </si>
  <si>
    <t>AMPLIACION DE DRENAJE SANITARIO EN CALLE CAMELIA</t>
  </si>
  <si>
    <t>MT-OP/FAISM-CONT-AD/023-18</t>
  </si>
  <si>
    <t xml:space="preserve">CONSTRUCTORA DINOBE, S.A. DE C.V. </t>
  </si>
  <si>
    <t>CIRCUITO DEL SOL ORIENTE, No. 118, MZA. 2, LOTE 70, 1ER PISO MINERAL DE LA REFORMA, HGO. C.P. 42183</t>
  </si>
  <si>
    <t>SPDRYM-V-FAISM/GI-2016-009</t>
  </si>
  <si>
    <t>CONSTRUCCION DE EMPEDRADO ACCESO AL ITESHU SEGUNDA ETAPA</t>
  </si>
  <si>
    <t>2016FAISM059050</t>
  </si>
  <si>
    <t>MTE/CONT-ADJ-DIR/RAMO33/050/2016</t>
  </si>
  <si>
    <t>OCO010309C12</t>
  </si>
  <si>
    <t>CIRINO BORJAS ORTIZ</t>
  </si>
  <si>
    <t>AVENIDA INSTITUTO POLITECNICO NA 1833 DEPTO. 3A LINDAVISTA NORTE GUSTAVO A. MADERO CDMX C.P. 07300</t>
  </si>
  <si>
    <t>SEFINP-V-FAISM/GI-2017-059-014</t>
  </si>
  <si>
    <t>2017FAISM059076</t>
  </si>
  <si>
    <t>DMOPT-CONT-ADJ-INV-003/2017</t>
  </si>
  <si>
    <t>SEFINP-V-FAISM/GI-2017-059-013</t>
  </si>
  <si>
    <t>2018FAISM059064</t>
  </si>
  <si>
    <t>MT-OP/FAISM-CONT-AD/064-18</t>
  </si>
  <si>
    <t>2018FAISM059074</t>
  </si>
  <si>
    <t>AMPLIACION DE DRENAJE SANITARIO EN CALLE BUGAMBILIAS</t>
  </si>
  <si>
    <t xml:space="preserve">LA ESQUINA </t>
  </si>
  <si>
    <t>MT-OP/FAISM-CONT-AD/074-18</t>
  </si>
  <si>
    <t>ORCASA CONSTRUCCIONES S.A. DE C.V.</t>
  </si>
  <si>
    <t>CGII2019OF0262</t>
  </si>
  <si>
    <t>2018FAISM059038</t>
  </si>
  <si>
    <t>2018FAISM059053</t>
  </si>
  <si>
    <t>2018FAISM059025</t>
  </si>
  <si>
    <t>2019FAISM059001</t>
  </si>
  <si>
    <t>2019FAISM059003</t>
  </si>
  <si>
    <t>2019FAISM059014</t>
  </si>
  <si>
    <t>2019FAISM059002</t>
  </si>
  <si>
    <t>2019FAISM059013</t>
  </si>
  <si>
    <t>2019FAISM059029</t>
  </si>
  <si>
    <t>2019FAISM059033</t>
  </si>
  <si>
    <t>2019FAISM059011</t>
  </si>
  <si>
    <t>2019FAISM059035</t>
  </si>
  <si>
    <t>2019FAISM059036</t>
  </si>
  <si>
    <t>2019FAISM059034</t>
  </si>
  <si>
    <t>2019FAISM059010</t>
  </si>
  <si>
    <t>2019FAISM059018</t>
  </si>
  <si>
    <t>2019FAISM059019</t>
  </si>
  <si>
    <t>2019FAISM059044</t>
  </si>
  <si>
    <t>2019FAISM059023</t>
  </si>
  <si>
    <t>2019FAISM059022</t>
  </si>
  <si>
    <t>2019FAISM059024</t>
  </si>
  <si>
    <t>2019FAISM059026</t>
  </si>
  <si>
    <t>2019FAISM059020</t>
  </si>
  <si>
    <t>2019FAISM059005</t>
  </si>
  <si>
    <t>2019FAISM059008</t>
  </si>
  <si>
    <t>2019FAISM059004</t>
  </si>
  <si>
    <t>2019FAISM059009</t>
  </si>
  <si>
    <t>2019FAISM059007</t>
  </si>
  <si>
    <t>2019FAISM059006</t>
  </si>
  <si>
    <t>2019FAISM059040</t>
  </si>
  <si>
    <t>AMPLIACION DEL SISTEMA DE AGUA POTABLE PARA BENEFICIAR A LA LOCALIDAD DE LA MESILLA, EN EL MUNICIPIO DE TECOZAUTLA</t>
  </si>
  <si>
    <t>SEFINP-V-FAISM/GI-2019-059-003</t>
  </si>
  <si>
    <t>AMPLIACION DEL SISTEMA DE AGUA POTABLE PARA BENEFICIAR A LA LOCALIDAD DE LA MESILLA, EN EL MUNICIPIO DE TECOZAUTLA (APORTACION MUNICIPAL)</t>
  </si>
  <si>
    <t>SEFINP-V-FAISM/GI-2019-059-012</t>
  </si>
  <si>
    <t>AMPLIACION DE RED DE DISTRIBUCION DE AGUA POTABLE EN CALLE LA VIBORITA</t>
  </si>
  <si>
    <t>SEFINP-V-FAISM/GI-2019-059-004</t>
  </si>
  <si>
    <t>AMPLIACION DE RED DE DISTRIBUCION ELECTRICA CERRO COLORADO</t>
  </si>
  <si>
    <t>AMPLIACION DE RED DE DISTRIBUCION ELECTRICA EN CALLE PRIMAVERA</t>
  </si>
  <si>
    <t>SEFINP-V-FAISM/GI-2019-059-006</t>
  </si>
  <si>
    <t>AMPLIACION DE RED DE DISTRIBUCION ELECTRICA LOS ARCOS</t>
  </si>
  <si>
    <t>AMPLIACION DE RED DE DISTRIBUCION ELECTRICA EN CALLE OTILIA OCAMPO Y SILVINA OCAMPO, COL. OCAMPO</t>
  </si>
  <si>
    <t>SEFINP-V-FAISM/GI-2019-059-009</t>
  </si>
  <si>
    <t>AMPLIACION DE ALUMBRADO PUBLICO EN CABECERA MUNICIPAL</t>
  </si>
  <si>
    <t>SEFINP-V-FAISM/GI-2019-059-008</t>
  </si>
  <si>
    <t>AMLIACION DE RED DE DISTRIBUCION ELECTRICA</t>
  </si>
  <si>
    <t>AMPLIACION DE RED DE DISTRIBUCION ELECTRICA MANZANA CUATRO SEGUNDA ETAPA</t>
  </si>
  <si>
    <t>AMPLIACION DE CASA DE SALUD</t>
  </si>
  <si>
    <t>CONSTRUCCION DE EMPEDRADO SECO EN CAMINO HACIA YETHAY</t>
  </si>
  <si>
    <t>AMPLIACION DE RED DE DISTRIBUCION ELECTRICA SEGUNDA ETAPA</t>
  </si>
  <si>
    <t>SEFINP-V-FAISM/GI-2019-059-011</t>
  </si>
  <si>
    <t>AMPLIACION DE RED DE DISTRIBUCION ELECTRIA</t>
  </si>
  <si>
    <t>CONSTRUCCION DE EMPEDRADO SECO EN CALLE ORQUIDEA</t>
  </si>
  <si>
    <t>SEFINP-V-FAISM/GI-2019-059-010</t>
  </si>
  <si>
    <t>CONSTRUCCION DE EMPEDRADO AHOGADO EN CALLE FRANCISCO MINA SEGUNDA ETAPA</t>
  </si>
  <si>
    <t>SEFINP-V-FAISM/GI-2019-059-007</t>
  </si>
  <si>
    <t>CONSTRUCCION DE EMPEDRADO AHOGADO EN CALLE CEMPASUCHIL SEGUNDA ETAPA</t>
  </si>
  <si>
    <t>SEFINP-V-FAISM/GI-2019-059-002</t>
  </si>
  <si>
    <t xml:space="preserve">CONSTRUCCION DE EMPEDRADO EN SECO </t>
  </si>
  <si>
    <t>CONSTRUCCION DE EMPEDRADO EN SECO EN CALLE ARROLLO</t>
  </si>
  <si>
    <t>CONSTRUCCION DE CUARTOS PARA BAÑO</t>
  </si>
  <si>
    <t>SAN JOSE EL DESIERTO</t>
  </si>
  <si>
    <t>SEFINP-V-FAISM/GI-2019-059-001</t>
  </si>
  <si>
    <t>CONSTRUCCION DE EMPEDRADO SECO</t>
  </si>
  <si>
    <t>MT-OP/INPI-CONT-INV/0011-19</t>
  </si>
  <si>
    <t>HERIBERTO SANCHEZ BARRERA</t>
  </si>
  <si>
    <t>CALLE CERRADA LA PALMA, S/N, SAN ANTONIO TASQUILLO HIDALGO, C.P. 42386</t>
  </si>
  <si>
    <t>SABH901008LT3</t>
  </si>
  <si>
    <t>080-17</t>
  </si>
  <si>
    <t>MT-OP/FAISM-CONT-AD/053-18</t>
  </si>
  <si>
    <t>MT-OP/FAISM-CONT-AD/001-19</t>
  </si>
  <si>
    <t>C.HERIBERTO SANCHEZ BARRERA</t>
  </si>
  <si>
    <t>CONSTRUCCION DE AULA EN PREESCOLAR COMUNITARIO NIÑOS HEROES CCT 13KJN2165Q</t>
  </si>
  <si>
    <t>MT-OP/FAISM-CONT-AD/038-18</t>
  </si>
  <si>
    <t>CONSTRUCCION DE EMPEDRADO AHOGADO LOS CARRIZOS</t>
  </si>
  <si>
    <t>MT-OP/FAISM-CONT-AD/025-18</t>
  </si>
  <si>
    <t>MT-OP/FAISM-CONT-AD/004-19</t>
  </si>
  <si>
    <t>MT-OP/FAISM-CONT-AD/005-19</t>
  </si>
  <si>
    <t>MT-OP/FAISM-CONT-AD/006-19</t>
  </si>
  <si>
    <t>MT-OP/FAISM-CONT-AD/007-19</t>
  </si>
  <si>
    <t>MT-OP/FAISM-CONT-AD/008-19</t>
  </si>
  <si>
    <t>MT-OP/FAISM-CONT-AD/009-19</t>
  </si>
  <si>
    <t>MT-OP/FAISM-CONT-AD/010-19</t>
  </si>
  <si>
    <t>MT-OP/FAISM-CONT-AD/011-19</t>
  </si>
  <si>
    <t>MT-OP/FAISM-CONT-AD/020-19</t>
  </si>
  <si>
    <t>MT-OP/FAISM-CONT-AD/022-19</t>
  </si>
  <si>
    <t>MT-OP/FAISM-CONT-AD/023-19</t>
  </si>
  <si>
    <t>MT-OP/FAISM-CONT-AD/024-19</t>
  </si>
  <si>
    <t>MT-OP/FAISM-CONT-AD/026-19</t>
  </si>
  <si>
    <t>MT-OP/FAISM-CONT-AD/034-19</t>
  </si>
  <si>
    <t>MT-OP/FAISM-CONT-AD/035-19</t>
  </si>
  <si>
    <t>MT-OP/FAISM-CONT-AD/036-19</t>
  </si>
  <si>
    <t>MT-OP/INPI-CONT-INV/011-19</t>
  </si>
  <si>
    <t>MT-OP/INPI-CONT-INV/014-19</t>
  </si>
  <si>
    <t>MT-OP/INPI-CONT-INV/002-19</t>
  </si>
  <si>
    <t>C. JUAN CARLOS ESCAMILLA MARTINEZ</t>
  </si>
  <si>
    <t>JUAN CARLOS ESCAMILLA MARTINEZ</t>
  </si>
  <si>
    <t>AV. 1ª DE AYO NUMERO 8 TUNITITLAN MUNICIPIO DE CHILCUAUTLA HGO. C.P. 42751</t>
  </si>
  <si>
    <t>EAMJ841220J6A</t>
  </si>
  <si>
    <t>147-19</t>
  </si>
  <si>
    <t>MT-OP/FAISM-CONT-AD/018-19</t>
  </si>
  <si>
    <t>MT-OP/FAISM-CONT-AD/019-19</t>
  </si>
  <si>
    <t>MT-OP/FAISM-CONT-AD/044-19</t>
  </si>
  <si>
    <t>GRUPO INMOBILIARIO CONSTRUCTOR TRECI, S.A. DE C.V.</t>
  </si>
  <si>
    <t>AV. ARRAYANES NO. 53, COL. LA REFORMA, PARQUE INDUSTRIAL CANACINTRA, MINERAL DE LA REFORMA, HGO. C.P. 42186</t>
  </si>
  <si>
    <t>GIC140607HR7</t>
  </si>
  <si>
    <t>JORGE LUIS TREJO VELAZQUEZ</t>
  </si>
  <si>
    <t>4367-16</t>
  </si>
  <si>
    <t>MT-OP/FAISM-CONT-AD/029-19</t>
  </si>
  <si>
    <t>MT-OP/FAISM-CONT-AD/033-19</t>
  </si>
  <si>
    <t>C. VICTOE EMILIO HERNANDEZ PEÑA</t>
  </si>
  <si>
    <t>2019FAISM059103</t>
  </si>
  <si>
    <t>2019FAISM059059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</si>
</sst>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"/>
    <numFmt numFmtId="165" formatCode="0.0000000"/>
    <numFmt numFmtId="166" formatCode="0.00000000"/>
    <numFmt numFmtId="167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9"/>
      <color rgb="FF00000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color rgb="FFFF0000"/>
      <name val="Arial Narrow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7"/>
      <name val="Arial Narrow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1" xfId="0" applyBorder="1"/>
    <xf numFmtId="0" fontId="5" fillId="6" borderId="1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0" fillId="0" borderId="0" xfId="0" applyFill="1" applyBorder="1"/>
    <xf numFmtId="14" fontId="2" fillId="0" borderId="0" xfId="0" applyNumberFormat="1" applyFont="1"/>
    <xf numFmtId="0" fontId="3" fillId="9" borderId="0" xfId="0" applyFont="1" applyFill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14" fontId="3" fillId="9" borderId="0" xfId="0" applyNumberFormat="1" applyFont="1" applyFill="1" applyAlignment="1">
      <alignment horizontal="center"/>
    </xf>
    <xf numFmtId="0" fontId="7" fillId="0" borderId="0" xfId="4" applyFont="1" applyFill="1" applyBorder="1"/>
    <xf numFmtId="44" fontId="4" fillId="0" borderId="0" xfId="5" applyNumberFormat="1" applyFont="1" applyFill="1" applyBorder="1" applyAlignment="1">
      <alignment horizontal="center" vertical="center" wrapText="1"/>
    </xf>
    <xf numFmtId="10" fontId="4" fillId="0" borderId="0" xfId="5" applyNumberFormat="1" applyFont="1" applyFill="1" applyBorder="1" applyAlignment="1">
      <alignment horizontal="center" vertical="center"/>
    </xf>
    <xf numFmtId="10" fontId="4" fillId="0" borderId="0" xfId="5" applyNumberFormat="1" applyFont="1" applyFill="1" applyBorder="1" applyAlignment="1">
      <alignment horizontal="center" vertical="center" wrapText="1"/>
    </xf>
    <xf numFmtId="2" fontId="7" fillId="0" borderId="0" xfId="4" applyNumberFormat="1" applyFont="1" applyFill="1" applyBorder="1"/>
    <xf numFmtId="44" fontId="7" fillId="0" borderId="0" xfId="4" applyNumberFormat="1" applyFont="1" applyFill="1" applyBorder="1"/>
    <xf numFmtId="0" fontId="7" fillId="0" borderId="0" xfId="4" applyFont="1" applyFill="1" applyBorder="1" applyAlignment="1">
      <alignment horizontal="center"/>
    </xf>
    <xf numFmtId="10" fontId="7" fillId="0" borderId="0" xfId="4" applyNumberFormat="1" applyFont="1" applyFill="1" applyBorder="1"/>
    <xf numFmtId="0" fontId="10" fillId="0" borderId="0" xfId="4" applyFont="1"/>
    <xf numFmtId="0" fontId="9" fillId="0" borderId="0" xfId="6" applyFont="1" applyAlignment="1">
      <alignment horizontal="center"/>
    </xf>
    <xf numFmtId="0" fontId="9" fillId="0" borderId="0" xfId="6" applyFont="1" applyAlignment="1"/>
    <xf numFmtId="0" fontId="3" fillId="0" borderId="0" xfId="0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44" fontId="2" fillId="0" borderId="0" xfId="0" applyNumberFormat="1" applyFont="1"/>
    <xf numFmtId="0" fontId="13" fillId="0" borderId="1" xfId="7" applyFont="1" applyBorder="1" applyAlignment="1">
      <alignment horizontal="left" vertical="center" wrapText="1"/>
    </xf>
    <xf numFmtId="0" fontId="13" fillId="0" borderId="1" xfId="7" applyFont="1" applyBorder="1" applyAlignment="1">
      <alignment vertical="center" wrapText="1"/>
    </xf>
    <xf numFmtId="44" fontId="4" fillId="11" borderId="3" xfId="5" applyNumberFormat="1" applyFont="1" applyFill="1" applyBorder="1" applyAlignment="1">
      <alignment horizontal="center" vertical="center" wrapText="1"/>
    </xf>
    <xf numFmtId="44" fontId="4" fillId="11" borderId="5" xfId="5" applyNumberFormat="1" applyFont="1" applyFill="1" applyBorder="1" applyAlignment="1">
      <alignment horizontal="center" vertical="center" wrapText="1"/>
    </xf>
    <xf numFmtId="44" fontId="4" fillId="2" borderId="3" xfId="5" applyNumberFormat="1" applyFont="1" applyFill="1" applyBorder="1" applyAlignment="1">
      <alignment horizontal="center" vertical="center" wrapText="1"/>
    </xf>
    <xf numFmtId="44" fontId="4" fillId="2" borderId="5" xfId="5" applyNumberFormat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4" fontId="6" fillId="7" borderId="3" xfId="0" applyNumberFormat="1" applyFont="1" applyFill="1" applyBorder="1" applyAlignment="1">
      <alignment horizontal="center" vertical="center" wrapText="1"/>
    </xf>
    <xf numFmtId="14" fontId="3" fillId="7" borderId="3" xfId="0" applyNumberFormat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4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44" fontId="6" fillId="9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4" fontId="6" fillId="4" borderId="4" xfId="0" applyNumberFormat="1" applyFont="1" applyFill="1" applyBorder="1" applyAlignment="1">
      <alignment horizontal="center" vertical="center" wrapText="1"/>
    </xf>
    <xf numFmtId="44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 wrapText="1"/>
    </xf>
    <xf numFmtId="14" fontId="6" fillId="5" borderId="7" xfId="0" applyNumberFormat="1" applyFont="1" applyFill="1" applyBorder="1" applyAlignment="1">
      <alignment horizontal="center" vertical="center" wrapText="1"/>
    </xf>
    <xf numFmtId="14" fontId="3" fillId="9" borderId="4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4" fontId="9" fillId="8" borderId="4" xfId="0" applyNumberFormat="1" applyFont="1" applyFill="1" applyBorder="1" applyAlignment="1">
      <alignment horizontal="center" vertical="center" wrapText="1"/>
    </xf>
    <xf numFmtId="44" fontId="9" fillId="8" borderId="4" xfId="0" applyNumberFormat="1" applyFont="1" applyFill="1" applyBorder="1" applyAlignment="1">
      <alignment horizontal="center" vertical="center" wrapText="1"/>
    </xf>
    <xf numFmtId="0" fontId="13" fillId="0" borderId="10" xfId="7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5" xfId="5" applyFont="1" applyFill="1" applyBorder="1" applyAlignment="1">
      <alignment horizontal="center" vertical="center" wrapText="1"/>
    </xf>
    <xf numFmtId="0" fontId="14" fillId="0" borderId="20" xfId="5" applyFont="1" applyFill="1" applyBorder="1" applyAlignment="1">
      <alignment horizontal="center" vertical="center" wrapText="1"/>
    </xf>
    <xf numFmtId="10" fontId="4" fillId="12" borderId="3" xfId="5" applyNumberFormat="1" applyFont="1" applyFill="1" applyBorder="1" applyAlignment="1">
      <alignment horizontal="center" vertical="center"/>
    </xf>
    <xf numFmtId="10" fontId="4" fillId="12" borderId="6" xfId="5" applyNumberFormat="1" applyFont="1" applyFill="1" applyBorder="1" applyAlignment="1">
      <alignment horizontal="center" vertical="center" wrapText="1"/>
    </xf>
    <xf numFmtId="2" fontId="9" fillId="12" borderId="3" xfId="0" applyNumberFormat="1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13" fillId="0" borderId="26" xfId="7" applyFont="1" applyBorder="1" applyAlignment="1">
      <alignment horizontal="center" vertical="center"/>
    </xf>
    <xf numFmtId="0" fontId="13" fillId="0" borderId="21" xfId="7" applyFont="1" applyBorder="1" applyAlignment="1">
      <alignment horizontal="center" vertical="center"/>
    </xf>
    <xf numFmtId="0" fontId="13" fillId="0" borderId="21" xfId="7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3" fillId="0" borderId="24" xfId="7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2" fillId="0" borderId="25" xfId="4" applyFont="1" applyBorder="1" applyAlignment="1">
      <alignment horizontal="center" vertical="center" wrapText="1"/>
    </xf>
    <xf numFmtId="0" fontId="11" fillId="0" borderId="26" xfId="7" applyFont="1" applyBorder="1" applyAlignment="1">
      <alignment horizontal="center" vertical="center"/>
    </xf>
    <xf numFmtId="0" fontId="2" fillId="0" borderId="20" xfId="4" applyFont="1" applyBorder="1" applyAlignment="1">
      <alignment horizontal="center" vertical="center" wrapText="1"/>
    </xf>
    <xf numFmtId="0" fontId="11" fillId="0" borderId="21" xfId="7" applyFont="1" applyBorder="1" applyAlignment="1">
      <alignment horizontal="center" vertical="center"/>
    </xf>
    <xf numFmtId="0" fontId="11" fillId="0" borderId="21" xfId="7" applyFont="1" applyBorder="1" applyAlignment="1">
      <alignment horizontal="center" vertical="center" wrapText="1"/>
    </xf>
    <xf numFmtId="0" fontId="2" fillId="0" borderId="22" xfId="4" applyFont="1" applyBorder="1" applyAlignment="1">
      <alignment horizontal="center" vertical="center" wrapText="1"/>
    </xf>
    <xf numFmtId="0" fontId="11" fillId="0" borderId="24" xfId="7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0" borderId="24" xfId="7" applyFont="1" applyBorder="1" applyAlignment="1">
      <alignment horizontal="center" vertical="center"/>
    </xf>
    <xf numFmtId="0" fontId="17" fillId="0" borderId="25" xfId="5" applyFont="1" applyFill="1" applyBorder="1" applyAlignment="1">
      <alignment horizontal="center" vertical="center" wrapText="1"/>
    </xf>
    <xf numFmtId="0" fontId="17" fillId="0" borderId="20" xfId="5" applyFont="1" applyFill="1" applyBorder="1" applyAlignment="1">
      <alignment horizontal="center" vertical="center" wrapText="1"/>
    </xf>
    <xf numFmtId="0" fontId="19" fillId="0" borderId="26" xfId="7" applyFont="1" applyBorder="1" applyAlignment="1">
      <alignment horizontal="center" vertical="center" wrapText="1"/>
    </xf>
    <xf numFmtId="0" fontId="19" fillId="0" borderId="21" xfId="7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9" fillId="0" borderId="24" xfId="7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8" fontId="0" fillId="0" borderId="0" xfId="0" applyNumberFormat="1" applyBorder="1"/>
    <xf numFmtId="8" fontId="0" fillId="0" borderId="0" xfId="0" applyNumberFormat="1" applyFill="1" applyBorder="1"/>
    <xf numFmtId="0" fontId="20" fillId="6" borderId="1" xfId="0" applyFont="1" applyFill="1" applyBorder="1" applyAlignment="1">
      <alignment horizontal="left" vertical="center" wrapText="1"/>
    </xf>
    <xf numFmtId="0" fontId="7" fillId="6" borderId="0" xfId="4" applyFont="1" applyFill="1" applyBorder="1"/>
    <xf numFmtId="0" fontId="7" fillId="6" borderId="0" xfId="4" applyFont="1" applyFill="1" applyBorder="1" applyAlignment="1">
      <alignment horizontal="center" vertical="center" wrapText="1"/>
    </xf>
    <xf numFmtId="0" fontId="20" fillId="6" borderId="1" xfId="4" applyFont="1" applyFill="1" applyBorder="1" applyAlignment="1">
      <alignment horizontal="center" vertical="center"/>
    </xf>
    <xf numFmtId="0" fontId="20" fillId="6" borderId="1" xfId="4" applyFont="1" applyFill="1" applyBorder="1" applyAlignment="1">
      <alignment horizontal="left" vertical="center" wrapText="1"/>
    </xf>
    <xf numFmtId="164" fontId="21" fillId="6" borderId="1" xfId="4" applyNumberFormat="1" applyFont="1" applyFill="1" applyBorder="1" applyAlignment="1">
      <alignment horizontal="center" vertical="center" wrapText="1"/>
    </xf>
    <xf numFmtId="0" fontId="21" fillId="6" borderId="1" xfId="4" applyFont="1" applyFill="1" applyBorder="1" applyAlignment="1">
      <alignment horizontal="center" vertical="center" wrapText="1"/>
    </xf>
    <xf numFmtId="44" fontId="20" fillId="6" borderId="1" xfId="4" applyNumberFormat="1" applyFont="1" applyFill="1" applyBorder="1" applyAlignment="1">
      <alignment horizontal="center" vertical="center"/>
    </xf>
    <xf numFmtId="0" fontId="22" fillId="6" borderId="1" xfId="4" applyFont="1" applyFill="1" applyBorder="1" applyAlignment="1">
      <alignment horizontal="center" vertical="center" wrapText="1"/>
    </xf>
    <xf numFmtId="49" fontId="22" fillId="6" borderId="1" xfId="4" applyNumberFormat="1" applyFont="1" applyFill="1" applyBorder="1" applyAlignment="1">
      <alignment horizontal="center" vertical="center" wrapText="1"/>
    </xf>
    <xf numFmtId="10" fontId="22" fillId="6" borderId="1" xfId="4" applyNumberFormat="1" applyFont="1" applyFill="1" applyBorder="1" applyAlignment="1">
      <alignment horizontal="center" vertical="center" wrapText="1"/>
    </xf>
    <xf numFmtId="0" fontId="20" fillId="6" borderId="1" xfId="4" applyFont="1" applyFill="1" applyBorder="1" applyAlignment="1">
      <alignment horizontal="center" vertical="center" wrapText="1"/>
    </xf>
    <xf numFmtId="167" fontId="20" fillId="6" borderId="1" xfId="4" applyNumberFormat="1" applyFont="1" applyFill="1" applyBorder="1" applyAlignment="1">
      <alignment horizontal="center" vertical="center" wrapText="1"/>
    </xf>
    <xf numFmtId="10" fontId="20" fillId="6" borderId="1" xfId="4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14" fontId="23" fillId="6" borderId="1" xfId="0" applyNumberFormat="1" applyFont="1" applyFill="1" applyBorder="1" applyAlignment="1">
      <alignment horizontal="center" vertical="center"/>
    </xf>
    <xf numFmtId="44" fontId="20" fillId="6" borderId="1" xfId="4" applyNumberFormat="1" applyFont="1" applyFill="1" applyBorder="1" applyAlignment="1">
      <alignment horizontal="left" vertical="center"/>
    </xf>
    <xf numFmtId="44" fontId="23" fillId="6" borderId="1" xfId="0" applyNumberFormat="1" applyFont="1" applyFill="1" applyBorder="1" applyAlignment="1">
      <alignment horizontal="center" vertical="center"/>
    </xf>
    <xf numFmtId="0" fontId="20" fillId="6" borderId="1" xfId="4" applyFont="1" applyFill="1" applyBorder="1" applyAlignment="1">
      <alignment horizontal="left" vertical="center"/>
    </xf>
    <xf numFmtId="0" fontId="23" fillId="6" borderId="1" xfId="0" applyNumberFormat="1" applyFont="1" applyFill="1" applyBorder="1" applyAlignment="1">
      <alignment horizontal="center" vertical="center"/>
    </xf>
    <xf numFmtId="0" fontId="20" fillId="6" borderId="1" xfId="4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14" fontId="23" fillId="6" borderId="1" xfId="0" applyNumberFormat="1" applyFont="1" applyFill="1" applyBorder="1" applyAlignment="1">
      <alignment horizontal="center"/>
    </xf>
    <xf numFmtId="0" fontId="20" fillId="6" borderId="1" xfId="4" applyFont="1" applyFill="1" applyBorder="1" applyAlignment="1">
      <alignment vertical="center"/>
    </xf>
    <xf numFmtId="0" fontId="23" fillId="6" borderId="1" xfId="0" applyFont="1" applyFill="1" applyBorder="1"/>
    <xf numFmtId="14" fontId="23" fillId="6" borderId="1" xfId="0" applyNumberFormat="1" applyFont="1" applyFill="1" applyBorder="1"/>
    <xf numFmtId="44" fontId="23" fillId="6" borderId="1" xfId="0" applyNumberFormat="1" applyFont="1" applyFill="1" applyBorder="1"/>
    <xf numFmtId="0" fontId="23" fillId="6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14" fontId="20" fillId="14" borderId="1" xfId="0" applyNumberFormat="1" applyFont="1" applyFill="1" applyBorder="1" applyAlignment="1">
      <alignment horizontal="center" vertical="center" wrapText="1"/>
    </xf>
    <xf numFmtId="167" fontId="20" fillId="14" borderId="1" xfId="0" applyNumberFormat="1" applyFont="1" applyFill="1" applyBorder="1" applyAlignment="1">
      <alignment horizontal="center" vertical="center" wrapText="1"/>
    </xf>
    <xf numFmtId="0" fontId="2" fillId="14" borderId="0" xfId="0" applyFont="1" applyFill="1"/>
    <xf numFmtId="0" fontId="22" fillId="6" borderId="1" xfId="5" applyFont="1" applyFill="1" applyBorder="1" applyAlignment="1">
      <alignment horizontal="center" vertical="center" wrapText="1"/>
    </xf>
    <xf numFmtId="10" fontId="22" fillId="6" borderId="1" xfId="5" applyNumberFormat="1" applyFont="1" applyFill="1" applyBorder="1" applyAlignment="1">
      <alignment horizontal="center" vertical="center" wrapText="1"/>
    </xf>
    <xf numFmtId="0" fontId="20" fillId="6" borderId="1" xfId="5" applyFont="1" applyFill="1" applyBorder="1" applyAlignment="1">
      <alignment horizontal="center" vertical="center" wrapText="1"/>
    </xf>
    <xf numFmtId="166" fontId="21" fillId="6" borderId="1" xfId="4" applyNumberFormat="1" applyFont="1" applyFill="1" applyBorder="1" applyAlignment="1">
      <alignment horizontal="center" vertical="center" wrapText="1"/>
    </xf>
    <xf numFmtId="165" fontId="21" fillId="6" borderId="1" xfId="4" applyNumberFormat="1" applyFont="1" applyFill="1" applyBorder="1" applyAlignment="1">
      <alignment horizontal="center" vertical="center" wrapText="1"/>
    </xf>
    <xf numFmtId="165" fontId="21" fillId="6" borderId="1" xfId="5" applyNumberFormat="1" applyFont="1" applyFill="1" applyBorder="1" applyAlignment="1">
      <alignment horizontal="center" vertical="center" wrapText="1"/>
    </xf>
    <xf numFmtId="164" fontId="21" fillId="6" borderId="1" xfId="5" applyNumberFormat="1" applyFont="1" applyFill="1" applyBorder="1" applyAlignment="1">
      <alignment horizontal="center" vertical="center" wrapText="1"/>
    </xf>
    <xf numFmtId="0" fontId="2" fillId="6" borderId="0" xfId="0" applyFont="1" applyFill="1"/>
    <xf numFmtId="0" fontId="20" fillId="0" borderId="1" xfId="8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1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44" fontId="2" fillId="0" borderId="1" xfId="0" applyNumberFormat="1" applyFont="1" applyBorder="1"/>
    <xf numFmtId="14" fontId="23" fillId="0" borderId="1" xfId="0" applyNumberFormat="1" applyFont="1" applyBorder="1"/>
    <xf numFmtId="0" fontId="23" fillId="0" borderId="1" xfId="0" applyFont="1" applyBorder="1"/>
    <xf numFmtId="0" fontId="20" fillId="0" borderId="1" xfId="4" applyFont="1" applyFill="1" applyBorder="1"/>
    <xf numFmtId="0" fontId="21" fillId="0" borderId="1" xfId="4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44" fontId="23" fillId="0" borderId="1" xfId="0" applyNumberFormat="1" applyFont="1" applyBorder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center" vertical="center"/>
    </xf>
    <xf numFmtId="0" fontId="20" fillId="2" borderId="1" xfId="4" applyFont="1" applyFill="1" applyBorder="1" applyAlignment="1">
      <alignment horizontal="center" vertical="center" wrapText="1"/>
    </xf>
    <xf numFmtId="0" fontId="20" fillId="2" borderId="1" xfId="8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3" fillId="6" borderId="1" xfId="0" applyFont="1" applyFill="1" applyBorder="1" applyAlignment="1">
      <alignment horizontal="center" vertical="center" wrapText="1"/>
    </xf>
    <xf numFmtId="10" fontId="23" fillId="6" borderId="1" xfId="4" applyNumberFormat="1" applyFont="1" applyFill="1" applyBorder="1" applyAlignment="1">
      <alignment horizontal="center" vertical="center"/>
    </xf>
    <xf numFmtId="0" fontId="23" fillId="0" borderId="1" xfId="0" applyFont="1" applyBorder="1" applyAlignment="1"/>
    <xf numFmtId="0" fontId="23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left" vertical="center" wrapText="1"/>
    </xf>
    <xf numFmtId="164" fontId="21" fillId="0" borderId="1" xfId="4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167" fontId="20" fillId="0" borderId="1" xfId="4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49" fontId="22" fillId="0" borderId="1" xfId="4" applyNumberFormat="1" applyFont="1" applyFill="1" applyBorder="1" applyAlignment="1">
      <alignment horizontal="center" vertical="center" wrapText="1"/>
    </xf>
    <xf numFmtId="10" fontId="23" fillId="0" borderId="1" xfId="4" applyNumberFormat="1" applyFont="1" applyFill="1" applyBorder="1" applyAlignment="1">
      <alignment horizontal="center" vertical="center"/>
    </xf>
    <xf numFmtId="10" fontId="22" fillId="0" borderId="1" xfId="4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horizontal="center" vertical="center"/>
    </xf>
    <xf numFmtId="0" fontId="20" fillId="0" borderId="1" xfId="4" applyFont="1" applyFill="1" applyBorder="1" applyAlignment="1">
      <alignment wrapText="1"/>
    </xf>
    <xf numFmtId="0" fontId="23" fillId="2" borderId="1" xfId="0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12" borderId="13" xfId="5" applyFont="1" applyFill="1" applyBorder="1" applyAlignment="1">
      <alignment horizontal="center" vertical="center"/>
    </xf>
    <xf numFmtId="0" fontId="4" fillId="12" borderId="17" xfId="5" applyFont="1" applyFill="1" applyBorder="1" applyAlignment="1">
      <alignment horizontal="center" vertical="center"/>
    </xf>
    <xf numFmtId="0" fontId="4" fillId="3" borderId="11" xfId="5" applyFont="1" applyFill="1" applyBorder="1" applyAlignment="1">
      <alignment horizontal="center" vertical="center" wrapText="1"/>
    </xf>
    <xf numFmtId="0" fontId="4" fillId="3" borderId="12" xfId="5" applyFont="1" applyFill="1" applyBorder="1" applyAlignment="1">
      <alignment horizontal="center" vertical="center" wrapText="1"/>
    </xf>
    <xf numFmtId="0" fontId="4" fillId="11" borderId="14" xfId="5" applyFont="1" applyFill="1" applyBorder="1" applyAlignment="1">
      <alignment horizontal="center" vertical="center"/>
    </xf>
    <xf numFmtId="0" fontId="4" fillId="11" borderId="16" xfId="5" applyFont="1" applyFill="1" applyBorder="1" applyAlignment="1">
      <alignment horizontal="center" vertical="center"/>
    </xf>
    <xf numFmtId="0" fontId="4" fillId="11" borderId="15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13" borderId="11" xfId="5" applyFont="1" applyFill="1" applyBorder="1" applyAlignment="1">
      <alignment horizontal="center" vertical="center" wrapText="1"/>
    </xf>
    <xf numFmtId="0" fontId="4" fillId="13" borderId="12" xfId="5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vertical="center" textRotation="90" wrapText="1"/>
    </xf>
    <xf numFmtId="0" fontId="14" fillId="0" borderId="2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9" fillId="0" borderId="0" xfId="6" applyFont="1" applyAlignment="1">
      <alignment horizontal="center"/>
    </xf>
    <xf numFmtId="0" fontId="16" fillId="10" borderId="8" xfId="7" applyFont="1" applyFill="1" applyBorder="1" applyAlignment="1">
      <alignment horizontal="center" vertical="center"/>
    </xf>
    <xf numFmtId="0" fontId="16" fillId="10" borderId="5" xfId="7" applyFont="1" applyFill="1" applyBorder="1" applyAlignment="1">
      <alignment horizontal="center" vertical="center"/>
    </xf>
    <xf numFmtId="0" fontId="16" fillId="10" borderId="18" xfId="4" applyFont="1" applyFill="1" applyBorder="1" applyAlignment="1">
      <alignment horizontal="center" vertical="center"/>
    </xf>
    <xf numFmtId="0" fontId="16" fillId="10" borderId="27" xfId="4" applyFont="1" applyFill="1" applyBorder="1" applyAlignment="1">
      <alignment horizontal="center" vertical="center"/>
    </xf>
    <xf numFmtId="0" fontId="16" fillId="10" borderId="22" xfId="4" applyFont="1" applyFill="1" applyBorder="1" applyAlignment="1">
      <alignment horizontal="center" vertical="center"/>
    </xf>
    <xf numFmtId="0" fontId="16" fillId="10" borderId="23" xfId="4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 textRotation="90" wrapText="1"/>
    </xf>
    <xf numFmtId="0" fontId="9" fillId="10" borderId="18" xfId="4" applyFont="1" applyFill="1" applyBorder="1" applyAlignment="1">
      <alignment horizontal="center" vertical="center"/>
    </xf>
    <xf numFmtId="0" fontId="9" fillId="10" borderId="22" xfId="4" applyFont="1" applyFill="1" applyBorder="1" applyAlignment="1">
      <alignment horizontal="center" vertical="center"/>
    </xf>
    <xf numFmtId="0" fontId="9" fillId="10" borderId="8" xfId="7" applyFont="1" applyFill="1" applyBorder="1" applyAlignment="1">
      <alignment horizontal="center" vertical="center"/>
    </xf>
    <xf numFmtId="0" fontId="9" fillId="10" borderId="5" xfId="7" applyFont="1" applyFill="1" applyBorder="1" applyAlignment="1">
      <alignment horizontal="center" vertical="center"/>
    </xf>
    <xf numFmtId="0" fontId="16" fillId="10" borderId="30" xfId="7" applyFont="1" applyFill="1" applyBorder="1" applyAlignment="1">
      <alignment horizontal="center" vertical="center"/>
    </xf>
    <xf numFmtId="0" fontId="16" fillId="10" borderId="24" xfId="7" applyFont="1" applyFill="1" applyBorder="1" applyAlignment="1">
      <alignment horizontal="center" vertical="center"/>
    </xf>
    <xf numFmtId="0" fontId="16" fillId="10" borderId="18" xfId="4" applyFont="1" applyFill="1" applyBorder="1" applyAlignment="1">
      <alignment horizontal="center" vertical="center" wrapText="1"/>
    </xf>
    <xf numFmtId="0" fontId="16" fillId="10" borderId="22" xfId="4" applyFont="1" applyFill="1" applyBorder="1" applyAlignment="1">
      <alignment horizontal="center" vertical="center" wrapText="1"/>
    </xf>
    <xf numFmtId="0" fontId="16" fillId="10" borderId="30" xfId="7" applyFont="1" applyFill="1" applyBorder="1" applyAlignment="1">
      <alignment horizontal="center" vertical="center" wrapText="1"/>
    </xf>
    <xf numFmtId="0" fontId="16" fillId="10" borderId="24" xfId="7" applyFont="1" applyFill="1" applyBorder="1" applyAlignment="1">
      <alignment horizontal="center" vertical="center" wrapText="1"/>
    </xf>
  </cellXfs>
  <cellStyles count="10">
    <cellStyle name="Millares 2" xfId="3"/>
    <cellStyle name="Normal" xfId="0" builtinId="0"/>
    <cellStyle name="Normal 2" xfId="5"/>
    <cellStyle name="Normal 2 2" xfId="4"/>
    <cellStyle name="Normal 3" xfId="1"/>
    <cellStyle name="Normal 3 2" xfId="2"/>
    <cellStyle name="Normal 4 10" xfId="7"/>
    <cellStyle name="Normal 4 3" xfId="6"/>
    <cellStyle name="Normal 8" xfId="8"/>
    <cellStyle name="Normal 8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19049</xdr:colOff>
      <xdr:row>3</xdr:row>
      <xdr:rowOff>34257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085849" cy="605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18465</xdr:rowOff>
    </xdr:from>
    <xdr:to>
      <xdr:col>1</xdr:col>
      <xdr:colOff>723899</xdr:colOff>
      <xdr:row>3</xdr:row>
      <xdr:rowOff>52722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8465"/>
          <a:ext cx="1085849" cy="6057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0</xdr:rowOff>
    </xdr:from>
    <xdr:to>
      <xdr:col>1</xdr:col>
      <xdr:colOff>1028699</xdr:colOff>
      <xdr:row>3</xdr:row>
      <xdr:rowOff>34257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1085849" cy="6057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104190</xdr:rowOff>
    </xdr:from>
    <xdr:to>
      <xdr:col>1</xdr:col>
      <xdr:colOff>781049</xdr:colOff>
      <xdr:row>3</xdr:row>
      <xdr:rowOff>138447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04190"/>
          <a:ext cx="1085849" cy="605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 tint="-0.249977111117893"/>
  </sheetPr>
  <dimension ref="A1:W125"/>
  <sheetViews>
    <sheetView zoomScaleNormal="100" zoomScaleSheetLayoutView="100" workbookViewId="0">
      <pane xSplit="2" ySplit="2" topLeftCell="C99" activePane="bottomRight" state="frozen"/>
      <selection pane="topRight" activeCell="C1" sqref="C1"/>
      <selection pane="bottomLeft" activeCell="A5" sqref="A5"/>
      <selection pane="bottomRight" activeCell="B99" sqref="B99"/>
    </sheetView>
  </sheetViews>
  <sheetFormatPr baseColWidth="10" defaultRowHeight="12.75" x14ac:dyDescent="0.2"/>
  <cols>
    <col min="1" max="1" width="19.7109375" style="15" customWidth="1"/>
    <col min="2" max="2" width="19.140625" style="15" customWidth="1"/>
    <col min="3" max="3" width="18.7109375" style="15" customWidth="1"/>
    <col min="4" max="4" width="13.42578125" style="15" customWidth="1"/>
    <col min="5" max="6" width="13.42578125" style="19" customWidth="1"/>
    <col min="7" max="7" width="14.85546875" style="20" customWidth="1"/>
    <col min="8" max="8" width="12.28515625" style="20" customWidth="1"/>
    <col min="9" max="9" width="14.85546875" style="20" customWidth="1"/>
    <col min="10" max="10" width="12.28515625" style="20" customWidth="1"/>
    <col min="11" max="12" width="14.85546875" style="20" customWidth="1"/>
    <col min="13" max="13" width="12.28515625" style="20" customWidth="1"/>
    <col min="14" max="14" width="14.85546875" style="20" customWidth="1"/>
    <col min="15" max="15" width="12.28515625" style="20" customWidth="1"/>
    <col min="16" max="16" width="14.85546875" style="20" customWidth="1"/>
    <col min="17" max="17" width="17.28515625" style="21" customWidth="1"/>
    <col min="18" max="18" width="15.5703125" style="15" customWidth="1"/>
    <col min="19" max="19" width="11.28515625" style="22" bestFit="1" customWidth="1"/>
    <col min="20" max="20" width="12.140625" style="22" customWidth="1"/>
    <col min="21" max="21" width="28.85546875" style="15" customWidth="1"/>
    <col min="22" max="23" width="17.42578125" style="15" customWidth="1"/>
    <col min="24" max="156" width="11.42578125" style="15"/>
    <col min="157" max="157" width="19.140625" style="15" customWidth="1"/>
    <col min="158" max="158" width="18" style="15" customWidth="1"/>
    <col min="159" max="159" width="13.42578125" style="15" customWidth="1"/>
    <col min="160" max="160" width="14.85546875" style="15" customWidth="1"/>
    <col min="161" max="161" width="12.28515625" style="15" customWidth="1"/>
    <col min="162" max="162" width="14.85546875" style="15" customWidth="1"/>
    <col min="163" max="163" width="12.28515625" style="15" customWidth="1"/>
    <col min="164" max="165" width="14.85546875" style="15" customWidth="1"/>
    <col min="166" max="166" width="12.28515625" style="15" customWidth="1"/>
    <col min="167" max="167" width="14.85546875" style="15" customWidth="1"/>
    <col min="168" max="168" width="12.28515625" style="15" customWidth="1"/>
    <col min="169" max="169" width="14.85546875" style="15" customWidth="1"/>
    <col min="170" max="170" width="10.85546875" style="15" customWidth="1"/>
    <col min="171" max="171" width="10.7109375" style="15" customWidth="1"/>
    <col min="172" max="172" width="10.28515625" style="15" customWidth="1"/>
    <col min="173" max="173" width="17.28515625" style="15" customWidth="1"/>
    <col min="174" max="174" width="11.5703125" style="15" customWidth="1"/>
    <col min="175" max="175" width="11" style="15" customWidth="1"/>
    <col min="176" max="412" width="11.42578125" style="15"/>
    <col min="413" max="413" width="19.140625" style="15" customWidth="1"/>
    <col min="414" max="414" width="18" style="15" customWidth="1"/>
    <col min="415" max="415" width="13.42578125" style="15" customWidth="1"/>
    <col min="416" max="416" width="14.85546875" style="15" customWidth="1"/>
    <col min="417" max="417" width="12.28515625" style="15" customWidth="1"/>
    <col min="418" max="418" width="14.85546875" style="15" customWidth="1"/>
    <col min="419" max="419" width="12.28515625" style="15" customWidth="1"/>
    <col min="420" max="421" width="14.85546875" style="15" customWidth="1"/>
    <col min="422" max="422" width="12.28515625" style="15" customWidth="1"/>
    <col min="423" max="423" width="14.85546875" style="15" customWidth="1"/>
    <col min="424" max="424" width="12.28515625" style="15" customWidth="1"/>
    <col min="425" max="425" width="14.85546875" style="15" customWidth="1"/>
    <col min="426" max="426" width="10.85546875" style="15" customWidth="1"/>
    <col min="427" max="427" width="10.7109375" style="15" customWidth="1"/>
    <col min="428" max="428" width="10.28515625" style="15" customWidth="1"/>
    <col min="429" max="429" width="17.28515625" style="15" customWidth="1"/>
    <col min="430" max="430" width="11.5703125" style="15" customWidth="1"/>
    <col min="431" max="431" width="11" style="15" customWidth="1"/>
    <col min="432" max="668" width="11.42578125" style="15"/>
    <col min="669" max="669" width="19.140625" style="15" customWidth="1"/>
    <col min="670" max="670" width="18" style="15" customWidth="1"/>
    <col min="671" max="671" width="13.42578125" style="15" customWidth="1"/>
    <col min="672" max="672" width="14.85546875" style="15" customWidth="1"/>
    <col min="673" max="673" width="12.28515625" style="15" customWidth="1"/>
    <col min="674" max="674" width="14.85546875" style="15" customWidth="1"/>
    <col min="675" max="675" width="12.28515625" style="15" customWidth="1"/>
    <col min="676" max="677" width="14.85546875" style="15" customWidth="1"/>
    <col min="678" max="678" width="12.28515625" style="15" customWidth="1"/>
    <col min="679" max="679" width="14.85546875" style="15" customWidth="1"/>
    <col min="680" max="680" width="12.28515625" style="15" customWidth="1"/>
    <col min="681" max="681" width="14.85546875" style="15" customWidth="1"/>
    <col min="682" max="682" width="10.85546875" style="15" customWidth="1"/>
    <col min="683" max="683" width="10.7109375" style="15" customWidth="1"/>
    <col min="684" max="684" width="10.28515625" style="15" customWidth="1"/>
    <col min="685" max="685" width="17.28515625" style="15" customWidth="1"/>
    <col min="686" max="686" width="11.5703125" style="15" customWidth="1"/>
    <col min="687" max="687" width="11" style="15" customWidth="1"/>
    <col min="688" max="924" width="11.42578125" style="15"/>
    <col min="925" max="925" width="19.140625" style="15" customWidth="1"/>
    <col min="926" max="926" width="18" style="15" customWidth="1"/>
    <col min="927" max="927" width="13.42578125" style="15" customWidth="1"/>
    <col min="928" max="928" width="14.85546875" style="15" customWidth="1"/>
    <col min="929" max="929" width="12.28515625" style="15" customWidth="1"/>
    <col min="930" max="930" width="14.85546875" style="15" customWidth="1"/>
    <col min="931" max="931" width="12.28515625" style="15" customWidth="1"/>
    <col min="932" max="933" width="14.85546875" style="15" customWidth="1"/>
    <col min="934" max="934" width="12.28515625" style="15" customWidth="1"/>
    <col min="935" max="935" width="14.85546875" style="15" customWidth="1"/>
    <col min="936" max="936" width="12.28515625" style="15" customWidth="1"/>
    <col min="937" max="937" width="14.85546875" style="15" customWidth="1"/>
    <col min="938" max="938" width="10.85546875" style="15" customWidth="1"/>
    <col min="939" max="939" width="10.7109375" style="15" customWidth="1"/>
    <col min="940" max="940" width="10.28515625" style="15" customWidth="1"/>
    <col min="941" max="941" width="17.28515625" style="15" customWidth="1"/>
    <col min="942" max="942" width="11.5703125" style="15" customWidth="1"/>
    <col min="943" max="943" width="11" style="15" customWidth="1"/>
    <col min="944" max="1180" width="11.42578125" style="15"/>
    <col min="1181" max="1181" width="19.140625" style="15" customWidth="1"/>
    <col min="1182" max="1182" width="18" style="15" customWidth="1"/>
    <col min="1183" max="1183" width="13.42578125" style="15" customWidth="1"/>
    <col min="1184" max="1184" width="14.85546875" style="15" customWidth="1"/>
    <col min="1185" max="1185" width="12.28515625" style="15" customWidth="1"/>
    <col min="1186" max="1186" width="14.85546875" style="15" customWidth="1"/>
    <col min="1187" max="1187" width="12.28515625" style="15" customWidth="1"/>
    <col min="1188" max="1189" width="14.85546875" style="15" customWidth="1"/>
    <col min="1190" max="1190" width="12.28515625" style="15" customWidth="1"/>
    <col min="1191" max="1191" width="14.85546875" style="15" customWidth="1"/>
    <col min="1192" max="1192" width="12.28515625" style="15" customWidth="1"/>
    <col min="1193" max="1193" width="14.85546875" style="15" customWidth="1"/>
    <col min="1194" max="1194" width="10.85546875" style="15" customWidth="1"/>
    <col min="1195" max="1195" width="10.7109375" style="15" customWidth="1"/>
    <col min="1196" max="1196" width="10.28515625" style="15" customWidth="1"/>
    <col min="1197" max="1197" width="17.28515625" style="15" customWidth="1"/>
    <col min="1198" max="1198" width="11.5703125" style="15" customWidth="1"/>
    <col min="1199" max="1199" width="11" style="15" customWidth="1"/>
    <col min="1200" max="1436" width="11.42578125" style="15"/>
    <col min="1437" max="1437" width="19.140625" style="15" customWidth="1"/>
    <col min="1438" max="1438" width="18" style="15" customWidth="1"/>
    <col min="1439" max="1439" width="13.42578125" style="15" customWidth="1"/>
    <col min="1440" max="1440" width="14.85546875" style="15" customWidth="1"/>
    <col min="1441" max="1441" width="12.28515625" style="15" customWidth="1"/>
    <col min="1442" max="1442" width="14.85546875" style="15" customWidth="1"/>
    <col min="1443" max="1443" width="12.28515625" style="15" customWidth="1"/>
    <col min="1444" max="1445" width="14.85546875" style="15" customWidth="1"/>
    <col min="1446" max="1446" width="12.28515625" style="15" customWidth="1"/>
    <col min="1447" max="1447" width="14.85546875" style="15" customWidth="1"/>
    <col min="1448" max="1448" width="12.28515625" style="15" customWidth="1"/>
    <col min="1449" max="1449" width="14.85546875" style="15" customWidth="1"/>
    <col min="1450" max="1450" width="10.85546875" style="15" customWidth="1"/>
    <col min="1451" max="1451" width="10.7109375" style="15" customWidth="1"/>
    <col min="1452" max="1452" width="10.28515625" style="15" customWidth="1"/>
    <col min="1453" max="1453" width="17.28515625" style="15" customWidth="1"/>
    <col min="1454" max="1454" width="11.5703125" style="15" customWidth="1"/>
    <col min="1455" max="1455" width="11" style="15" customWidth="1"/>
    <col min="1456" max="1692" width="11.42578125" style="15"/>
    <col min="1693" max="1693" width="19.140625" style="15" customWidth="1"/>
    <col min="1694" max="1694" width="18" style="15" customWidth="1"/>
    <col min="1695" max="1695" width="13.42578125" style="15" customWidth="1"/>
    <col min="1696" max="1696" width="14.85546875" style="15" customWidth="1"/>
    <col min="1697" max="1697" width="12.28515625" style="15" customWidth="1"/>
    <col min="1698" max="1698" width="14.85546875" style="15" customWidth="1"/>
    <col min="1699" max="1699" width="12.28515625" style="15" customWidth="1"/>
    <col min="1700" max="1701" width="14.85546875" style="15" customWidth="1"/>
    <col min="1702" max="1702" width="12.28515625" style="15" customWidth="1"/>
    <col min="1703" max="1703" width="14.85546875" style="15" customWidth="1"/>
    <col min="1704" max="1704" width="12.28515625" style="15" customWidth="1"/>
    <col min="1705" max="1705" width="14.85546875" style="15" customWidth="1"/>
    <col min="1706" max="1706" width="10.85546875" style="15" customWidth="1"/>
    <col min="1707" max="1707" width="10.7109375" style="15" customWidth="1"/>
    <col min="1708" max="1708" width="10.28515625" style="15" customWidth="1"/>
    <col min="1709" max="1709" width="17.28515625" style="15" customWidth="1"/>
    <col min="1710" max="1710" width="11.5703125" style="15" customWidth="1"/>
    <col min="1711" max="1711" width="11" style="15" customWidth="1"/>
    <col min="1712" max="1948" width="11.42578125" style="15"/>
    <col min="1949" max="1949" width="19.140625" style="15" customWidth="1"/>
    <col min="1950" max="1950" width="18" style="15" customWidth="1"/>
    <col min="1951" max="1951" width="13.42578125" style="15" customWidth="1"/>
    <col min="1952" max="1952" width="14.85546875" style="15" customWidth="1"/>
    <col min="1953" max="1953" width="12.28515625" style="15" customWidth="1"/>
    <col min="1954" max="1954" width="14.85546875" style="15" customWidth="1"/>
    <col min="1955" max="1955" width="12.28515625" style="15" customWidth="1"/>
    <col min="1956" max="1957" width="14.85546875" style="15" customWidth="1"/>
    <col min="1958" max="1958" width="12.28515625" style="15" customWidth="1"/>
    <col min="1959" max="1959" width="14.85546875" style="15" customWidth="1"/>
    <col min="1960" max="1960" width="12.28515625" style="15" customWidth="1"/>
    <col min="1961" max="1961" width="14.85546875" style="15" customWidth="1"/>
    <col min="1962" max="1962" width="10.85546875" style="15" customWidth="1"/>
    <col min="1963" max="1963" width="10.7109375" style="15" customWidth="1"/>
    <col min="1964" max="1964" width="10.28515625" style="15" customWidth="1"/>
    <col min="1965" max="1965" width="17.28515625" style="15" customWidth="1"/>
    <col min="1966" max="1966" width="11.5703125" style="15" customWidth="1"/>
    <col min="1967" max="1967" width="11" style="15" customWidth="1"/>
    <col min="1968" max="2204" width="11.42578125" style="15"/>
    <col min="2205" max="2205" width="19.140625" style="15" customWidth="1"/>
    <col min="2206" max="2206" width="18" style="15" customWidth="1"/>
    <col min="2207" max="2207" width="13.42578125" style="15" customWidth="1"/>
    <col min="2208" max="2208" width="14.85546875" style="15" customWidth="1"/>
    <col min="2209" max="2209" width="12.28515625" style="15" customWidth="1"/>
    <col min="2210" max="2210" width="14.85546875" style="15" customWidth="1"/>
    <col min="2211" max="2211" width="12.28515625" style="15" customWidth="1"/>
    <col min="2212" max="2213" width="14.85546875" style="15" customWidth="1"/>
    <col min="2214" max="2214" width="12.28515625" style="15" customWidth="1"/>
    <col min="2215" max="2215" width="14.85546875" style="15" customWidth="1"/>
    <col min="2216" max="2216" width="12.28515625" style="15" customWidth="1"/>
    <col min="2217" max="2217" width="14.85546875" style="15" customWidth="1"/>
    <col min="2218" max="2218" width="10.85546875" style="15" customWidth="1"/>
    <col min="2219" max="2219" width="10.7109375" style="15" customWidth="1"/>
    <col min="2220" max="2220" width="10.28515625" style="15" customWidth="1"/>
    <col min="2221" max="2221" width="17.28515625" style="15" customWidth="1"/>
    <col min="2222" max="2222" width="11.5703125" style="15" customWidth="1"/>
    <col min="2223" max="2223" width="11" style="15" customWidth="1"/>
    <col min="2224" max="2460" width="11.42578125" style="15"/>
    <col min="2461" max="2461" width="19.140625" style="15" customWidth="1"/>
    <col min="2462" max="2462" width="18" style="15" customWidth="1"/>
    <col min="2463" max="2463" width="13.42578125" style="15" customWidth="1"/>
    <col min="2464" max="2464" width="14.85546875" style="15" customWidth="1"/>
    <col min="2465" max="2465" width="12.28515625" style="15" customWidth="1"/>
    <col min="2466" max="2466" width="14.85546875" style="15" customWidth="1"/>
    <col min="2467" max="2467" width="12.28515625" style="15" customWidth="1"/>
    <col min="2468" max="2469" width="14.85546875" style="15" customWidth="1"/>
    <col min="2470" max="2470" width="12.28515625" style="15" customWidth="1"/>
    <col min="2471" max="2471" width="14.85546875" style="15" customWidth="1"/>
    <col min="2472" max="2472" width="12.28515625" style="15" customWidth="1"/>
    <col min="2473" max="2473" width="14.85546875" style="15" customWidth="1"/>
    <col min="2474" max="2474" width="10.85546875" style="15" customWidth="1"/>
    <col min="2475" max="2475" width="10.7109375" style="15" customWidth="1"/>
    <col min="2476" max="2476" width="10.28515625" style="15" customWidth="1"/>
    <col min="2477" max="2477" width="17.28515625" style="15" customWidth="1"/>
    <col min="2478" max="2478" width="11.5703125" style="15" customWidth="1"/>
    <col min="2479" max="2479" width="11" style="15" customWidth="1"/>
    <col min="2480" max="2716" width="11.42578125" style="15"/>
    <col min="2717" max="2717" width="19.140625" style="15" customWidth="1"/>
    <col min="2718" max="2718" width="18" style="15" customWidth="1"/>
    <col min="2719" max="2719" width="13.42578125" style="15" customWidth="1"/>
    <col min="2720" max="2720" width="14.85546875" style="15" customWidth="1"/>
    <col min="2721" max="2721" width="12.28515625" style="15" customWidth="1"/>
    <col min="2722" max="2722" width="14.85546875" style="15" customWidth="1"/>
    <col min="2723" max="2723" width="12.28515625" style="15" customWidth="1"/>
    <col min="2724" max="2725" width="14.85546875" style="15" customWidth="1"/>
    <col min="2726" max="2726" width="12.28515625" style="15" customWidth="1"/>
    <col min="2727" max="2727" width="14.85546875" style="15" customWidth="1"/>
    <col min="2728" max="2728" width="12.28515625" style="15" customWidth="1"/>
    <col min="2729" max="2729" width="14.85546875" style="15" customWidth="1"/>
    <col min="2730" max="2730" width="10.85546875" style="15" customWidth="1"/>
    <col min="2731" max="2731" width="10.7109375" style="15" customWidth="1"/>
    <col min="2732" max="2732" width="10.28515625" style="15" customWidth="1"/>
    <col min="2733" max="2733" width="17.28515625" style="15" customWidth="1"/>
    <col min="2734" max="2734" width="11.5703125" style="15" customWidth="1"/>
    <col min="2735" max="2735" width="11" style="15" customWidth="1"/>
    <col min="2736" max="2972" width="11.42578125" style="15"/>
    <col min="2973" max="2973" width="19.140625" style="15" customWidth="1"/>
    <col min="2974" max="2974" width="18" style="15" customWidth="1"/>
    <col min="2975" max="2975" width="13.42578125" style="15" customWidth="1"/>
    <col min="2976" max="2976" width="14.85546875" style="15" customWidth="1"/>
    <col min="2977" max="2977" width="12.28515625" style="15" customWidth="1"/>
    <col min="2978" max="2978" width="14.85546875" style="15" customWidth="1"/>
    <col min="2979" max="2979" width="12.28515625" style="15" customWidth="1"/>
    <col min="2980" max="2981" width="14.85546875" style="15" customWidth="1"/>
    <col min="2982" max="2982" width="12.28515625" style="15" customWidth="1"/>
    <col min="2983" max="2983" width="14.85546875" style="15" customWidth="1"/>
    <col min="2984" max="2984" width="12.28515625" style="15" customWidth="1"/>
    <col min="2985" max="2985" width="14.85546875" style="15" customWidth="1"/>
    <col min="2986" max="2986" width="10.85546875" style="15" customWidth="1"/>
    <col min="2987" max="2987" width="10.7109375" style="15" customWidth="1"/>
    <col min="2988" max="2988" width="10.28515625" style="15" customWidth="1"/>
    <col min="2989" max="2989" width="17.28515625" style="15" customWidth="1"/>
    <col min="2990" max="2990" width="11.5703125" style="15" customWidth="1"/>
    <col min="2991" max="2991" width="11" style="15" customWidth="1"/>
    <col min="2992" max="3228" width="11.42578125" style="15"/>
    <col min="3229" max="3229" width="19.140625" style="15" customWidth="1"/>
    <col min="3230" max="3230" width="18" style="15" customWidth="1"/>
    <col min="3231" max="3231" width="13.42578125" style="15" customWidth="1"/>
    <col min="3232" max="3232" width="14.85546875" style="15" customWidth="1"/>
    <col min="3233" max="3233" width="12.28515625" style="15" customWidth="1"/>
    <col min="3234" max="3234" width="14.85546875" style="15" customWidth="1"/>
    <col min="3235" max="3235" width="12.28515625" style="15" customWidth="1"/>
    <col min="3236" max="3237" width="14.85546875" style="15" customWidth="1"/>
    <col min="3238" max="3238" width="12.28515625" style="15" customWidth="1"/>
    <col min="3239" max="3239" width="14.85546875" style="15" customWidth="1"/>
    <col min="3240" max="3240" width="12.28515625" style="15" customWidth="1"/>
    <col min="3241" max="3241" width="14.85546875" style="15" customWidth="1"/>
    <col min="3242" max="3242" width="10.85546875" style="15" customWidth="1"/>
    <col min="3243" max="3243" width="10.7109375" style="15" customWidth="1"/>
    <col min="3244" max="3244" width="10.28515625" style="15" customWidth="1"/>
    <col min="3245" max="3245" width="17.28515625" style="15" customWidth="1"/>
    <col min="3246" max="3246" width="11.5703125" style="15" customWidth="1"/>
    <col min="3247" max="3247" width="11" style="15" customWidth="1"/>
    <col min="3248" max="3484" width="11.42578125" style="15"/>
    <col min="3485" max="3485" width="19.140625" style="15" customWidth="1"/>
    <col min="3486" max="3486" width="18" style="15" customWidth="1"/>
    <col min="3487" max="3487" width="13.42578125" style="15" customWidth="1"/>
    <col min="3488" max="3488" width="14.85546875" style="15" customWidth="1"/>
    <col min="3489" max="3489" width="12.28515625" style="15" customWidth="1"/>
    <col min="3490" max="3490" width="14.85546875" style="15" customWidth="1"/>
    <col min="3491" max="3491" width="12.28515625" style="15" customWidth="1"/>
    <col min="3492" max="3493" width="14.85546875" style="15" customWidth="1"/>
    <col min="3494" max="3494" width="12.28515625" style="15" customWidth="1"/>
    <col min="3495" max="3495" width="14.85546875" style="15" customWidth="1"/>
    <col min="3496" max="3496" width="12.28515625" style="15" customWidth="1"/>
    <col min="3497" max="3497" width="14.85546875" style="15" customWidth="1"/>
    <col min="3498" max="3498" width="10.85546875" style="15" customWidth="1"/>
    <col min="3499" max="3499" width="10.7109375" style="15" customWidth="1"/>
    <col min="3500" max="3500" width="10.28515625" style="15" customWidth="1"/>
    <col min="3501" max="3501" width="17.28515625" style="15" customWidth="1"/>
    <col min="3502" max="3502" width="11.5703125" style="15" customWidth="1"/>
    <col min="3503" max="3503" width="11" style="15" customWidth="1"/>
    <col min="3504" max="3740" width="11.42578125" style="15"/>
    <col min="3741" max="3741" width="19.140625" style="15" customWidth="1"/>
    <col min="3742" max="3742" width="18" style="15" customWidth="1"/>
    <col min="3743" max="3743" width="13.42578125" style="15" customWidth="1"/>
    <col min="3744" max="3744" width="14.85546875" style="15" customWidth="1"/>
    <col min="3745" max="3745" width="12.28515625" style="15" customWidth="1"/>
    <col min="3746" max="3746" width="14.85546875" style="15" customWidth="1"/>
    <col min="3747" max="3747" width="12.28515625" style="15" customWidth="1"/>
    <col min="3748" max="3749" width="14.85546875" style="15" customWidth="1"/>
    <col min="3750" max="3750" width="12.28515625" style="15" customWidth="1"/>
    <col min="3751" max="3751" width="14.85546875" style="15" customWidth="1"/>
    <col min="3752" max="3752" width="12.28515625" style="15" customWidth="1"/>
    <col min="3753" max="3753" width="14.85546875" style="15" customWidth="1"/>
    <col min="3754" max="3754" width="10.85546875" style="15" customWidth="1"/>
    <col min="3755" max="3755" width="10.7109375" style="15" customWidth="1"/>
    <col min="3756" max="3756" width="10.28515625" style="15" customWidth="1"/>
    <col min="3757" max="3757" width="17.28515625" style="15" customWidth="1"/>
    <col min="3758" max="3758" width="11.5703125" style="15" customWidth="1"/>
    <col min="3759" max="3759" width="11" style="15" customWidth="1"/>
    <col min="3760" max="3996" width="11.42578125" style="15"/>
    <col min="3997" max="3997" width="19.140625" style="15" customWidth="1"/>
    <col min="3998" max="3998" width="18" style="15" customWidth="1"/>
    <col min="3999" max="3999" width="13.42578125" style="15" customWidth="1"/>
    <col min="4000" max="4000" width="14.85546875" style="15" customWidth="1"/>
    <col min="4001" max="4001" width="12.28515625" style="15" customWidth="1"/>
    <col min="4002" max="4002" width="14.85546875" style="15" customWidth="1"/>
    <col min="4003" max="4003" width="12.28515625" style="15" customWidth="1"/>
    <col min="4004" max="4005" width="14.85546875" style="15" customWidth="1"/>
    <col min="4006" max="4006" width="12.28515625" style="15" customWidth="1"/>
    <col min="4007" max="4007" width="14.85546875" style="15" customWidth="1"/>
    <col min="4008" max="4008" width="12.28515625" style="15" customWidth="1"/>
    <col min="4009" max="4009" width="14.85546875" style="15" customWidth="1"/>
    <col min="4010" max="4010" width="10.85546875" style="15" customWidth="1"/>
    <col min="4011" max="4011" width="10.7109375" style="15" customWidth="1"/>
    <col min="4012" max="4012" width="10.28515625" style="15" customWidth="1"/>
    <col min="4013" max="4013" width="17.28515625" style="15" customWidth="1"/>
    <col min="4014" max="4014" width="11.5703125" style="15" customWidth="1"/>
    <col min="4015" max="4015" width="11" style="15" customWidth="1"/>
    <col min="4016" max="4252" width="11.42578125" style="15"/>
    <col min="4253" max="4253" width="19.140625" style="15" customWidth="1"/>
    <col min="4254" max="4254" width="18" style="15" customWidth="1"/>
    <col min="4255" max="4255" width="13.42578125" style="15" customWidth="1"/>
    <col min="4256" max="4256" width="14.85546875" style="15" customWidth="1"/>
    <col min="4257" max="4257" width="12.28515625" style="15" customWidth="1"/>
    <col min="4258" max="4258" width="14.85546875" style="15" customWidth="1"/>
    <col min="4259" max="4259" width="12.28515625" style="15" customWidth="1"/>
    <col min="4260" max="4261" width="14.85546875" style="15" customWidth="1"/>
    <col min="4262" max="4262" width="12.28515625" style="15" customWidth="1"/>
    <col min="4263" max="4263" width="14.85546875" style="15" customWidth="1"/>
    <col min="4264" max="4264" width="12.28515625" style="15" customWidth="1"/>
    <col min="4265" max="4265" width="14.85546875" style="15" customWidth="1"/>
    <col min="4266" max="4266" width="10.85546875" style="15" customWidth="1"/>
    <col min="4267" max="4267" width="10.7109375" style="15" customWidth="1"/>
    <col min="4268" max="4268" width="10.28515625" style="15" customWidth="1"/>
    <col min="4269" max="4269" width="17.28515625" style="15" customWidth="1"/>
    <col min="4270" max="4270" width="11.5703125" style="15" customWidth="1"/>
    <col min="4271" max="4271" width="11" style="15" customWidth="1"/>
    <col min="4272" max="4508" width="11.42578125" style="15"/>
    <col min="4509" max="4509" width="19.140625" style="15" customWidth="1"/>
    <col min="4510" max="4510" width="18" style="15" customWidth="1"/>
    <col min="4511" max="4511" width="13.42578125" style="15" customWidth="1"/>
    <col min="4512" max="4512" width="14.85546875" style="15" customWidth="1"/>
    <col min="4513" max="4513" width="12.28515625" style="15" customWidth="1"/>
    <col min="4514" max="4514" width="14.85546875" style="15" customWidth="1"/>
    <col min="4515" max="4515" width="12.28515625" style="15" customWidth="1"/>
    <col min="4516" max="4517" width="14.85546875" style="15" customWidth="1"/>
    <col min="4518" max="4518" width="12.28515625" style="15" customWidth="1"/>
    <col min="4519" max="4519" width="14.85546875" style="15" customWidth="1"/>
    <col min="4520" max="4520" width="12.28515625" style="15" customWidth="1"/>
    <col min="4521" max="4521" width="14.85546875" style="15" customWidth="1"/>
    <col min="4522" max="4522" width="10.85546875" style="15" customWidth="1"/>
    <col min="4523" max="4523" width="10.7109375" style="15" customWidth="1"/>
    <col min="4524" max="4524" width="10.28515625" style="15" customWidth="1"/>
    <col min="4525" max="4525" width="17.28515625" style="15" customWidth="1"/>
    <col min="4526" max="4526" width="11.5703125" style="15" customWidth="1"/>
    <col min="4527" max="4527" width="11" style="15" customWidth="1"/>
    <col min="4528" max="4746" width="11.42578125" style="15"/>
    <col min="4747" max="4747" width="19.140625" style="15" customWidth="1"/>
    <col min="4748" max="4748" width="18" style="15" customWidth="1"/>
    <col min="4749" max="4749" width="13.42578125" style="15" customWidth="1"/>
    <col min="4750" max="4750" width="14.85546875" style="15" customWidth="1"/>
    <col min="4751" max="4751" width="12.28515625" style="15" customWidth="1"/>
    <col min="4752" max="4752" width="14.85546875" style="15" customWidth="1"/>
    <col min="4753" max="4753" width="12.28515625" style="15" customWidth="1"/>
    <col min="4754" max="4755" width="14.85546875" style="15" customWidth="1"/>
    <col min="4756" max="4756" width="12.28515625" style="15" customWidth="1"/>
    <col min="4757" max="4757" width="14.85546875" style="15" customWidth="1"/>
    <col min="4758" max="4758" width="12.28515625" style="15" customWidth="1"/>
    <col min="4759" max="4759" width="14.85546875" style="15" customWidth="1"/>
    <col min="4760" max="4760" width="10.85546875" style="15" customWidth="1"/>
    <col min="4761" max="4761" width="10.7109375" style="15" customWidth="1"/>
    <col min="4762" max="4762" width="10.28515625" style="15" customWidth="1"/>
    <col min="4763" max="4763" width="17.28515625" style="15" customWidth="1"/>
    <col min="4764" max="4764" width="11.5703125" style="15" customWidth="1"/>
    <col min="4765" max="4765" width="11" style="15" customWidth="1"/>
    <col min="4766" max="5002" width="11.42578125" style="15"/>
    <col min="5003" max="5003" width="19.140625" style="15" customWidth="1"/>
    <col min="5004" max="5004" width="18" style="15" customWidth="1"/>
    <col min="5005" max="5005" width="13.42578125" style="15" customWidth="1"/>
    <col min="5006" max="5006" width="14.85546875" style="15" customWidth="1"/>
    <col min="5007" max="5007" width="12.28515625" style="15" customWidth="1"/>
    <col min="5008" max="5008" width="14.85546875" style="15" customWidth="1"/>
    <col min="5009" max="5009" width="12.28515625" style="15" customWidth="1"/>
    <col min="5010" max="5011" width="14.85546875" style="15" customWidth="1"/>
    <col min="5012" max="5012" width="12.28515625" style="15" customWidth="1"/>
    <col min="5013" max="5013" width="14.85546875" style="15" customWidth="1"/>
    <col min="5014" max="5014" width="12.28515625" style="15" customWidth="1"/>
    <col min="5015" max="5015" width="14.85546875" style="15" customWidth="1"/>
    <col min="5016" max="5016" width="10.85546875" style="15" customWidth="1"/>
    <col min="5017" max="5017" width="10.7109375" style="15" customWidth="1"/>
    <col min="5018" max="5018" width="10.28515625" style="15" customWidth="1"/>
    <col min="5019" max="5019" width="17.28515625" style="15" customWidth="1"/>
    <col min="5020" max="5020" width="11.5703125" style="15" customWidth="1"/>
    <col min="5021" max="5021" width="11" style="15" customWidth="1"/>
    <col min="5022" max="5258" width="11.42578125" style="15"/>
    <col min="5259" max="5259" width="19.140625" style="15" customWidth="1"/>
    <col min="5260" max="5260" width="18" style="15" customWidth="1"/>
    <col min="5261" max="5261" width="13.42578125" style="15" customWidth="1"/>
    <col min="5262" max="5262" width="14.85546875" style="15" customWidth="1"/>
    <col min="5263" max="5263" width="12.28515625" style="15" customWidth="1"/>
    <col min="5264" max="5264" width="14.85546875" style="15" customWidth="1"/>
    <col min="5265" max="5265" width="12.28515625" style="15" customWidth="1"/>
    <col min="5266" max="5267" width="14.85546875" style="15" customWidth="1"/>
    <col min="5268" max="5268" width="12.28515625" style="15" customWidth="1"/>
    <col min="5269" max="5269" width="14.85546875" style="15" customWidth="1"/>
    <col min="5270" max="5270" width="12.28515625" style="15" customWidth="1"/>
    <col min="5271" max="5271" width="14.85546875" style="15" customWidth="1"/>
    <col min="5272" max="5272" width="10.85546875" style="15" customWidth="1"/>
    <col min="5273" max="5273" width="10.7109375" style="15" customWidth="1"/>
    <col min="5274" max="5274" width="10.28515625" style="15" customWidth="1"/>
    <col min="5275" max="5275" width="17.28515625" style="15" customWidth="1"/>
    <col min="5276" max="5276" width="11.5703125" style="15" customWidth="1"/>
    <col min="5277" max="5277" width="11" style="15" customWidth="1"/>
    <col min="5278" max="5514" width="11.42578125" style="15"/>
    <col min="5515" max="5515" width="19.140625" style="15" customWidth="1"/>
    <col min="5516" max="5516" width="18" style="15" customWidth="1"/>
    <col min="5517" max="5517" width="13.42578125" style="15" customWidth="1"/>
    <col min="5518" max="5518" width="14.85546875" style="15" customWidth="1"/>
    <col min="5519" max="5519" width="12.28515625" style="15" customWidth="1"/>
    <col min="5520" max="5520" width="14.85546875" style="15" customWidth="1"/>
    <col min="5521" max="5521" width="12.28515625" style="15" customWidth="1"/>
    <col min="5522" max="5523" width="14.85546875" style="15" customWidth="1"/>
    <col min="5524" max="5524" width="12.28515625" style="15" customWidth="1"/>
    <col min="5525" max="5525" width="14.85546875" style="15" customWidth="1"/>
    <col min="5526" max="5526" width="12.28515625" style="15" customWidth="1"/>
    <col min="5527" max="5527" width="14.85546875" style="15" customWidth="1"/>
    <col min="5528" max="5528" width="10.85546875" style="15" customWidth="1"/>
    <col min="5529" max="5529" width="10.7109375" style="15" customWidth="1"/>
    <col min="5530" max="5530" width="10.28515625" style="15" customWidth="1"/>
    <col min="5531" max="5531" width="17.28515625" style="15" customWidth="1"/>
    <col min="5532" max="5532" width="11.5703125" style="15" customWidth="1"/>
    <col min="5533" max="5533" width="11" style="15" customWidth="1"/>
    <col min="5534" max="5770" width="11.42578125" style="15"/>
    <col min="5771" max="5771" width="19.140625" style="15" customWidth="1"/>
    <col min="5772" max="5772" width="18" style="15" customWidth="1"/>
    <col min="5773" max="5773" width="13.42578125" style="15" customWidth="1"/>
    <col min="5774" max="5774" width="14.85546875" style="15" customWidth="1"/>
    <col min="5775" max="5775" width="12.28515625" style="15" customWidth="1"/>
    <col min="5776" max="5776" width="14.85546875" style="15" customWidth="1"/>
    <col min="5777" max="5777" width="12.28515625" style="15" customWidth="1"/>
    <col min="5778" max="5779" width="14.85546875" style="15" customWidth="1"/>
    <col min="5780" max="5780" width="12.28515625" style="15" customWidth="1"/>
    <col min="5781" max="5781" width="14.85546875" style="15" customWidth="1"/>
    <col min="5782" max="5782" width="12.28515625" style="15" customWidth="1"/>
    <col min="5783" max="5783" width="14.85546875" style="15" customWidth="1"/>
    <col min="5784" max="5784" width="10.85546875" style="15" customWidth="1"/>
    <col min="5785" max="5785" width="10.7109375" style="15" customWidth="1"/>
    <col min="5786" max="5786" width="10.28515625" style="15" customWidth="1"/>
    <col min="5787" max="5787" width="17.28515625" style="15" customWidth="1"/>
    <col min="5788" max="5788" width="11.5703125" style="15" customWidth="1"/>
    <col min="5789" max="5789" width="11" style="15" customWidth="1"/>
    <col min="5790" max="6026" width="11.42578125" style="15"/>
    <col min="6027" max="6027" width="19.140625" style="15" customWidth="1"/>
    <col min="6028" max="6028" width="18" style="15" customWidth="1"/>
    <col min="6029" max="6029" width="13.42578125" style="15" customWidth="1"/>
    <col min="6030" max="6030" width="14.85546875" style="15" customWidth="1"/>
    <col min="6031" max="6031" width="12.28515625" style="15" customWidth="1"/>
    <col min="6032" max="6032" width="14.85546875" style="15" customWidth="1"/>
    <col min="6033" max="6033" width="12.28515625" style="15" customWidth="1"/>
    <col min="6034" max="6035" width="14.85546875" style="15" customWidth="1"/>
    <col min="6036" max="6036" width="12.28515625" style="15" customWidth="1"/>
    <col min="6037" max="6037" width="14.85546875" style="15" customWidth="1"/>
    <col min="6038" max="6038" width="12.28515625" style="15" customWidth="1"/>
    <col min="6039" max="6039" width="14.85546875" style="15" customWidth="1"/>
    <col min="6040" max="6040" width="10.85546875" style="15" customWidth="1"/>
    <col min="6041" max="6041" width="10.7109375" style="15" customWidth="1"/>
    <col min="6042" max="6042" width="10.28515625" style="15" customWidth="1"/>
    <col min="6043" max="6043" width="17.28515625" style="15" customWidth="1"/>
    <col min="6044" max="6044" width="11.5703125" style="15" customWidth="1"/>
    <col min="6045" max="6045" width="11" style="15" customWidth="1"/>
    <col min="6046" max="6282" width="11.42578125" style="15"/>
    <col min="6283" max="6283" width="19.140625" style="15" customWidth="1"/>
    <col min="6284" max="6284" width="18" style="15" customWidth="1"/>
    <col min="6285" max="6285" width="13.42578125" style="15" customWidth="1"/>
    <col min="6286" max="6286" width="14.85546875" style="15" customWidth="1"/>
    <col min="6287" max="6287" width="12.28515625" style="15" customWidth="1"/>
    <col min="6288" max="6288" width="14.85546875" style="15" customWidth="1"/>
    <col min="6289" max="6289" width="12.28515625" style="15" customWidth="1"/>
    <col min="6290" max="6291" width="14.85546875" style="15" customWidth="1"/>
    <col min="6292" max="6292" width="12.28515625" style="15" customWidth="1"/>
    <col min="6293" max="6293" width="14.85546875" style="15" customWidth="1"/>
    <col min="6294" max="6294" width="12.28515625" style="15" customWidth="1"/>
    <col min="6295" max="6295" width="14.85546875" style="15" customWidth="1"/>
    <col min="6296" max="6296" width="10.85546875" style="15" customWidth="1"/>
    <col min="6297" max="6297" width="10.7109375" style="15" customWidth="1"/>
    <col min="6298" max="6298" width="10.28515625" style="15" customWidth="1"/>
    <col min="6299" max="6299" width="17.28515625" style="15" customWidth="1"/>
    <col min="6300" max="6300" width="11.5703125" style="15" customWidth="1"/>
    <col min="6301" max="6301" width="11" style="15" customWidth="1"/>
    <col min="6302" max="6538" width="11.42578125" style="15"/>
    <col min="6539" max="6539" width="19.140625" style="15" customWidth="1"/>
    <col min="6540" max="6540" width="18" style="15" customWidth="1"/>
    <col min="6541" max="6541" width="13.42578125" style="15" customWidth="1"/>
    <col min="6542" max="6542" width="14.85546875" style="15" customWidth="1"/>
    <col min="6543" max="6543" width="12.28515625" style="15" customWidth="1"/>
    <col min="6544" max="6544" width="14.85546875" style="15" customWidth="1"/>
    <col min="6545" max="6545" width="12.28515625" style="15" customWidth="1"/>
    <col min="6546" max="6547" width="14.85546875" style="15" customWidth="1"/>
    <col min="6548" max="6548" width="12.28515625" style="15" customWidth="1"/>
    <col min="6549" max="6549" width="14.85546875" style="15" customWidth="1"/>
    <col min="6550" max="6550" width="12.28515625" style="15" customWidth="1"/>
    <col min="6551" max="6551" width="14.85546875" style="15" customWidth="1"/>
    <col min="6552" max="6552" width="10.85546875" style="15" customWidth="1"/>
    <col min="6553" max="6553" width="10.7109375" style="15" customWidth="1"/>
    <col min="6554" max="6554" width="10.28515625" style="15" customWidth="1"/>
    <col min="6555" max="6555" width="17.28515625" style="15" customWidth="1"/>
    <col min="6556" max="6556" width="11.5703125" style="15" customWidth="1"/>
    <col min="6557" max="6557" width="11" style="15" customWidth="1"/>
    <col min="6558" max="6794" width="11.42578125" style="15"/>
    <col min="6795" max="6795" width="19.140625" style="15" customWidth="1"/>
    <col min="6796" max="6796" width="18" style="15" customWidth="1"/>
    <col min="6797" max="6797" width="13.42578125" style="15" customWidth="1"/>
    <col min="6798" max="6798" width="14.85546875" style="15" customWidth="1"/>
    <col min="6799" max="6799" width="12.28515625" style="15" customWidth="1"/>
    <col min="6800" max="6800" width="14.85546875" style="15" customWidth="1"/>
    <col min="6801" max="6801" width="12.28515625" style="15" customWidth="1"/>
    <col min="6802" max="6803" width="14.85546875" style="15" customWidth="1"/>
    <col min="6804" max="6804" width="12.28515625" style="15" customWidth="1"/>
    <col min="6805" max="6805" width="14.85546875" style="15" customWidth="1"/>
    <col min="6806" max="6806" width="12.28515625" style="15" customWidth="1"/>
    <col min="6807" max="6807" width="14.85546875" style="15" customWidth="1"/>
    <col min="6808" max="6808" width="10.85546875" style="15" customWidth="1"/>
    <col min="6809" max="6809" width="10.7109375" style="15" customWidth="1"/>
    <col min="6810" max="6810" width="10.28515625" style="15" customWidth="1"/>
    <col min="6811" max="6811" width="17.28515625" style="15" customWidth="1"/>
    <col min="6812" max="6812" width="11.5703125" style="15" customWidth="1"/>
    <col min="6813" max="6813" width="11" style="15" customWidth="1"/>
    <col min="6814" max="7050" width="11.42578125" style="15"/>
    <col min="7051" max="7051" width="19.140625" style="15" customWidth="1"/>
    <col min="7052" max="7052" width="18" style="15" customWidth="1"/>
    <col min="7053" max="7053" width="13.42578125" style="15" customWidth="1"/>
    <col min="7054" max="7054" width="14.85546875" style="15" customWidth="1"/>
    <col min="7055" max="7055" width="12.28515625" style="15" customWidth="1"/>
    <col min="7056" max="7056" width="14.85546875" style="15" customWidth="1"/>
    <col min="7057" max="7057" width="12.28515625" style="15" customWidth="1"/>
    <col min="7058" max="7059" width="14.85546875" style="15" customWidth="1"/>
    <col min="7060" max="7060" width="12.28515625" style="15" customWidth="1"/>
    <col min="7061" max="7061" width="14.85546875" style="15" customWidth="1"/>
    <col min="7062" max="7062" width="12.28515625" style="15" customWidth="1"/>
    <col min="7063" max="7063" width="14.85546875" style="15" customWidth="1"/>
    <col min="7064" max="7064" width="10.85546875" style="15" customWidth="1"/>
    <col min="7065" max="7065" width="10.7109375" style="15" customWidth="1"/>
    <col min="7066" max="7066" width="10.28515625" style="15" customWidth="1"/>
    <col min="7067" max="7067" width="17.28515625" style="15" customWidth="1"/>
    <col min="7068" max="7068" width="11.5703125" style="15" customWidth="1"/>
    <col min="7069" max="7069" width="11" style="15" customWidth="1"/>
    <col min="7070" max="7306" width="11.42578125" style="15"/>
    <col min="7307" max="7307" width="19.140625" style="15" customWidth="1"/>
    <col min="7308" max="7308" width="18" style="15" customWidth="1"/>
    <col min="7309" max="7309" width="13.42578125" style="15" customWidth="1"/>
    <col min="7310" max="7310" width="14.85546875" style="15" customWidth="1"/>
    <col min="7311" max="7311" width="12.28515625" style="15" customWidth="1"/>
    <col min="7312" max="7312" width="14.85546875" style="15" customWidth="1"/>
    <col min="7313" max="7313" width="12.28515625" style="15" customWidth="1"/>
    <col min="7314" max="7315" width="14.85546875" style="15" customWidth="1"/>
    <col min="7316" max="7316" width="12.28515625" style="15" customWidth="1"/>
    <col min="7317" max="7317" width="14.85546875" style="15" customWidth="1"/>
    <col min="7318" max="7318" width="12.28515625" style="15" customWidth="1"/>
    <col min="7319" max="7319" width="14.85546875" style="15" customWidth="1"/>
    <col min="7320" max="7320" width="10.85546875" style="15" customWidth="1"/>
    <col min="7321" max="7321" width="10.7109375" style="15" customWidth="1"/>
    <col min="7322" max="7322" width="10.28515625" style="15" customWidth="1"/>
    <col min="7323" max="7323" width="17.28515625" style="15" customWidth="1"/>
    <col min="7324" max="7324" width="11.5703125" style="15" customWidth="1"/>
    <col min="7325" max="7325" width="11" style="15" customWidth="1"/>
    <col min="7326" max="7562" width="11.42578125" style="15"/>
    <col min="7563" max="7563" width="19.140625" style="15" customWidth="1"/>
    <col min="7564" max="7564" width="18" style="15" customWidth="1"/>
    <col min="7565" max="7565" width="13.42578125" style="15" customWidth="1"/>
    <col min="7566" max="7566" width="14.85546875" style="15" customWidth="1"/>
    <col min="7567" max="7567" width="12.28515625" style="15" customWidth="1"/>
    <col min="7568" max="7568" width="14.85546875" style="15" customWidth="1"/>
    <col min="7569" max="7569" width="12.28515625" style="15" customWidth="1"/>
    <col min="7570" max="7571" width="14.85546875" style="15" customWidth="1"/>
    <col min="7572" max="7572" width="12.28515625" style="15" customWidth="1"/>
    <col min="7573" max="7573" width="14.85546875" style="15" customWidth="1"/>
    <col min="7574" max="7574" width="12.28515625" style="15" customWidth="1"/>
    <col min="7575" max="7575" width="14.85546875" style="15" customWidth="1"/>
    <col min="7576" max="7576" width="10.85546875" style="15" customWidth="1"/>
    <col min="7577" max="7577" width="10.7109375" style="15" customWidth="1"/>
    <col min="7578" max="7578" width="10.28515625" style="15" customWidth="1"/>
    <col min="7579" max="7579" width="17.28515625" style="15" customWidth="1"/>
    <col min="7580" max="7580" width="11.5703125" style="15" customWidth="1"/>
    <col min="7581" max="7581" width="11" style="15" customWidth="1"/>
    <col min="7582" max="7818" width="11.42578125" style="15"/>
    <col min="7819" max="7819" width="19.140625" style="15" customWidth="1"/>
    <col min="7820" max="7820" width="18" style="15" customWidth="1"/>
    <col min="7821" max="7821" width="13.42578125" style="15" customWidth="1"/>
    <col min="7822" max="7822" width="14.85546875" style="15" customWidth="1"/>
    <col min="7823" max="7823" width="12.28515625" style="15" customWidth="1"/>
    <col min="7824" max="7824" width="14.85546875" style="15" customWidth="1"/>
    <col min="7825" max="7825" width="12.28515625" style="15" customWidth="1"/>
    <col min="7826" max="7827" width="14.85546875" style="15" customWidth="1"/>
    <col min="7828" max="7828" width="12.28515625" style="15" customWidth="1"/>
    <col min="7829" max="7829" width="14.85546875" style="15" customWidth="1"/>
    <col min="7830" max="7830" width="12.28515625" style="15" customWidth="1"/>
    <col min="7831" max="7831" width="14.85546875" style="15" customWidth="1"/>
    <col min="7832" max="7832" width="10.85546875" style="15" customWidth="1"/>
    <col min="7833" max="7833" width="10.7109375" style="15" customWidth="1"/>
    <col min="7834" max="7834" width="10.28515625" style="15" customWidth="1"/>
    <col min="7835" max="7835" width="17.28515625" style="15" customWidth="1"/>
    <col min="7836" max="7836" width="11.5703125" style="15" customWidth="1"/>
    <col min="7837" max="7837" width="11" style="15" customWidth="1"/>
    <col min="7838" max="8074" width="11.42578125" style="15"/>
    <col min="8075" max="8075" width="19.140625" style="15" customWidth="1"/>
    <col min="8076" max="8076" width="18" style="15" customWidth="1"/>
    <col min="8077" max="8077" width="13.42578125" style="15" customWidth="1"/>
    <col min="8078" max="8078" width="14.85546875" style="15" customWidth="1"/>
    <col min="8079" max="8079" width="12.28515625" style="15" customWidth="1"/>
    <col min="8080" max="8080" width="14.85546875" style="15" customWidth="1"/>
    <col min="8081" max="8081" width="12.28515625" style="15" customWidth="1"/>
    <col min="8082" max="8083" width="14.85546875" style="15" customWidth="1"/>
    <col min="8084" max="8084" width="12.28515625" style="15" customWidth="1"/>
    <col min="8085" max="8085" width="14.85546875" style="15" customWidth="1"/>
    <col min="8086" max="8086" width="12.28515625" style="15" customWidth="1"/>
    <col min="8087" max="8087" width="14.85546875" style="15" customWidth="1"/>
    <col min="8088" max="8088" width="10.85546875" style="15" customWidth="1"/>
    <col min="8089" max="8089" width="10.7109375" style="15" customWidth="1"/>
    <col min="8090" max="8090" width="10.28515625" style="15" customWidth="1"/>
    <col min="8091" max="8091" width="17.28515625" style="15" customWidth="1"/>
    <col min="8092" max="8092" width="11.5703125" style="15" customWidth="1"/>
    <col min="8093" max="8093" width="11" style="15" customWidth="1"/>
    <col min="8094" max="8330" width="11.42578125" style="15"/>
    <col min="8331" max="8331" width="19.140625" style="15" customWidth="1"/>
    <col min="8332" max="8332" width="18" style="15" customWidth="1"/>
    <col min="8333" max="8333" width="13.42578125" style="15" customWidth="1"/>
    <col min="8334" max="8334" width="14.85546875" style="15" customWidth="1"/>
    <col min="8335" max="8335" width="12.28515625" style="15" customWidth="1"/>
    <col min="8336" max="8336" width="14.85546875" style="15" customWidth="1"/>
    <col min="8337" max="8337" width="12.28515625" style="15" customWidth="1"/>
    <col min="8338" max="8339" width="14.85546875" style="15" customWidth="1"/>
    <col min="8340" max="8340" width="12.28515625" style="15" customWidth="1"/>
    <col min="8341" max="8341" width="14.85546875" style="15" customWidth="1"/>
    <col min="8342" max="8342" width="12.28515625" style="15" customWidth="1"/>
    <col min="8343" max="8343" width="14.85546875" style="15" customWidth="1"/>
    <col min="8344" max="8344" width="10.85546875" style="15" customWidth="1"/>
    <col min="8345" max="8345" width="10.7109375" style="15" customWidth="1"/>
    <col min="8346" max="8346" width="10.28515625" style="15" customWidth="1"/>
    <col min="8347" max="8347" width="17.28515625" style="15" customWidth="1"/>
    <col min="8348" max="8348" width="11.5703125" style="15" customWidth="1"/>
    <col min="8349" max="8349" width="11" style="15" customWidth="1"/>
    <col min="8350" max="8586" width="11.42578125" style="15"/>
    <col min="8587" max="8587" width="19.140625" style="15" customWidth="1"/>
    <col min="8588" max="8588" width="18" style="15" customWidth="1"/>
    <col min="8589" max="8589" width="13.42578125" style="15" customWidth="1"/>
    <col min="8590" max="8590" width="14.85546875" style="15" customWidth="1"/>
    <col min="8591" max="8591" width="12.28515625" style="15" customWidth="1"/>
    <col min="8592" max="8592" width="14.85546875" style="15" customWidth="1"/>
    <col min="8593" max="8593" width="12.28515625" style="15" customWidth="1"/>
    <col min="8594" max="8595" width="14.85546875" style="15" customWidth="1"/>
    <col min="8596" max="8596" width="12.28515625" style="15" customWidth="1"/>
    <col min="8597" max="8597" width="14.85546875" style="15" customWidth="1"/>
    <col min="8598" max="8598" width="12.28515625" style="15" customWidth="1"/>
    <col min="8599" max="8599" width="14.85546875" style="15" customWidth="1"/>
    <col min="8600" max="8600" width="10.85546875" style="15" customWidth="1"/>
    <col min="8601" max="8601" width="10.7109375" style="15" customWidth="1"/>
    <col min="8602" max="8602" width="10.28515625" style="15" customWidth="1"/>
    <col min="8603" max="8603" width="17.28515625" style="15" customWidth="1"/>
    <col min="8604" max="8604" width="11.5703125" style="15" customWidth="1"/>
    <col min="8605" max="8605" width="11" style="15" customWidth="1"/>
    <col min="8606" max="8842" width="11.42578125" style="15"/>
    <col min="8843" max="8843" width="19.140625" style="15" customWidth="1"/>
    <col min="8844" max="8844" width="18" style="15" customWidth="1"/>
    <col min="8845" max="8845" width="13.42578125" style="15" customWidth="1"/>
    <col min="8846" max="8846" width="14.85546875" style="15" customWidth="1"/>
    <col min="8847" max="8847" width="12.28515625" style="15" customWidth="1"/>
    <col min="8848" max="8848" width="14.85546875" style="15" customWidth="1"/>
    <col min="8849" max="8849" width="12.28515625" style="15" customWidth="1"/>
    <col min="8850" max="8851" width="14.85546875" style="15" customWidth="1"/>
    <col min="8852" max="8852" width="12.28515625" style="15" customWidth="1"/>
    <col min="8853" max="8853" width="14.85546875" style="15" customWidth="1"/>
    <col min="8854" max="8854" width="12.28515625" style="15" customWidth="1"/>
    <col min="8855" max="8855" width="14.85546875" style="15" customWidth="1"/>
    <col min="8856" max="8856" width="10.85546875" style="15" customWidth="1"/>
    <col min="8857" max="8857" width="10.7109375" style="15" customWidth="1"/>
    <col min="8858" max="8858" width="10.28515625" style="15" customWidth="1"/>
    <col min="8859" max="8859" width="17.28515625" style="15" customWidth="1"/>
    <col min="8860" max="8860" width="11.5703125" style="15" customWidth="1"/>
    <col min="8861" max="8861" width="11" style="15" customWidth="1"/>
    <col min="8862" max="9098" width="11.42578125" style="15"/>
    <col min="9099" max="9099" width="19.140625" style="15" customWidth="1"/>
    <col min="9100" max="9100" width="18" style="15" customWidth="1"/>
    <col min="9101" max="9101" width="13.42578125" style="15" customWidth="1"/>
    <col min="9102" max="9102" width="14.85546875" style="15" customWidth="1"/>
    <col min="9103" max="9103" width="12.28515625" style="15" customWidth="1"/>
    <col min="9104" max="9104" width="14.85546875" style="15" customWidth="1"/>
    <col min="9105" max="9105" width="12.28515625" style="15" customWidth="1"/>
    <col min="9106" max="9107" width="14.85546875" style="15" customWidth="1"/>
    <col min="9108" max="9108" width="12.28515625" style="15" customWidth="1"/>
    <col min="9109" max="9109" width="14.85546875" style="15" customWidth="1"/>
    <col min="9110" max="9110" width="12.28515625" style="15" customWidth="1"/>
    <col min="9111" max="9111" width="14.85546875" style="15" customWidth="1"/>
    <col min="9112" max="9112" width="10.85546875" style="15" customWidth="1"/>
    <col min="9113" max="9113" width="10.7109375" style="15" customWidth="1"/>
    <col min="9114" max="9114" width="10.28515625" style="15" customWidth="1"/>
    <col min="9115" max="9115" width="17.28515625" style="15" customWidth="1"/>
    <col min="9116" max="9116" width="11.5703125" style="15" customWidth="1"/>
    <col min="9117" max="9117" width="11" style="15" customWidth="1"/>
    <col min="9118" max="9354" width="11.42578125" style="15"/>
    <col min="9355" max="9355" width="19.140625" style="15" customWidth="1"/>
    <col min="9356" max="9356" width="18" style="15" customWidth="1"/>
    <col min="9357" max="9357" width="13.42578125" style="15" customWidth="1"/>
    <col min="9358" max="9358" width="14.85546875" style="15" customWidth="1"/>
    <col min="9359" max="9359" width="12.28515625" style="15" customWidth="1"/>
    <col min="9360" max="9360" width="14.85546875" style="15" customWidth="1"/>
    <col min="9361" max="9361" width="12.28515625" style="15" customWidth="1"/>
    <col min="9362" max="9363" width="14.85546875" style="15" customWidth="1"/>
    <col min="9364" max="9364" width="12.28515625" style="15" customWidth="1"/>
    <col min="9365" max="9365" width="14.85546875" style="15" customWidth="1"/>
    <col min="9366" max="9366" width="12.28515625" style="15" customWidth="1"/>
    <col min="9367" max="9367" width="14.85546875" style="15" customWidth="1"/>
    <col min="9368" max="9368" width="10.85546875" style="15" customWidth="1"/>
    <col min="9369" max="9369" width="10.7109375" style="15" customWidth="1"/>
    <col min="9370" max="9370" width="10.28515625" style="15" customWidth="1"/>
    <col min="9371" max="9371" width="17.28515625" style="15" customWidth="1"/>
    <col min="9372" max="9372" width="11.5703125" style="15" customWidth="1"/>
    <col min="9373" max="9373" width="11" style="15" customWidth="1"/>
    <col min="9374" max="9610" width="11.42578125" style="15"/>
    <col min="9611" max="9611" width="19.140625" style="15" customWidth="1"/>
    <col min="9612" max="9612" width="18" style="15" customWidth="1"/>
    <col min="9613" max="9613" width="13.42578125" style="15" customWidth="1"/>
    <col min="9614" max="9614" width="14.85546875" style="15" customWidth="1"/>
    <col min="9615" max="9615" width="12.28515625" style="15" customWidth="1"/>
    <col min="9616" max="9616" width="14.85546875" style="15" customWidth="1"/>
    <col min="9617" max="9617" width="12.28515625" style="15" customWidth="1"/>
    <col min="9618" max="9619" width="14.85546875" style="15" customWidth="1"/>
    <col min="9620" max="9620" width="12.28515625" style="15" customWidth="1"/>
    <col min="9621" max="9621" width="14.85546875" style="15" customWidth="1"/>
    <col min="9622" max="9622" width="12.28515625" style="15" customWidth="1"/>
    <col min="9623" max="9623" width="14.85546875" style="15" customWidth="1"/>
    <col min="9624" max="9624" width="10.85546875" style="15" customWidth="1"/>
    <col min="9625" max="9625" width="10.7109375" style="15" customWidth="1"/>
    <col min="9626" max="9626" width="10.28515625" style="15" customWidth="1"/>
    <col min="9627" max="9627" width="17.28515625" style="15" customWidth="1"/>
    <col min="9628" max="9628" width="11.5703125" style="15" customWidth="1"/>
    <col min="9629" max="9629" width="11" style="15" customWidth="1"/>
    <col min="9630" max="9866" width="11.42578125" style="15"/>
    <col min="9867" max="9867" width="19.140625" style="15" customWidth="1"/>
    <col min="9868" max="9868" width="18" style="15" customWidth="1"/>
    <col min="9869" max="9869" width="13.42578125" style="15" customWidth="1"/>
    <col min="9870" max="9870" width="14.85546875" style="15" customWidth="1"/>
    <col min="9871" max="9871" width="12.28515625" style="15" customWidth="1"/>
    <col min="9872" max="9872" width="14.85546875" style="15" customWidth="1"/>
    <col min="9873" max="9873" width="12.28515625" style="15" customWidth="1"/>
    <col min="9874" max="9875" width="14.85546875" style="15" customWidth="1"/>
    <col min="9876" max="9876" width="12.28515625" style="15" customWidth="1"/>
    <col min="9877" max="9877" width="14.85546875" style="15" customWidth="1"/>
    <col min="9878" max="9878" width="12.28515625" style="15" customWidth="1"/>
    <col min="9879" max="9879" width="14.85546875" style="15" customWidth="1"/>
    <col min="9880" max="9880" width="10.85546875" style="15" customWidth="1"/>
    <col min="9881" max="9881" width="10.7109375" style="15" customWidth="1"/>
    <col min="9882" max="9882" width="10.28515625" style="15" customWidth="1"/>
    <col min="9883" max="9883" width="17.28515625" style="15" customWidth="1"/>
    <col min="9884" max="9884" width="11.5703125" style="15" customWidth="1"/>
    <col min="9885" max="9885" width="11" style="15" customWidth="1"/>
    <col min="9886" max="10122" width="11.42578125" style="15"/>
    <col min="10123" max="10123" width="19.140625" style="15" customWidth="1"/>
    <col min="10124" max="10124" width="18" style="15" customWidth="1"/>
    <col min="10125" max="10125" width="13.42578125" style="15" customWidth="1"/>
    <col min="10126" max="10126" width="14.85546875" style="15" customWidth="1"/>
    <col min="10127" max="10127" width="12.28515625" style="15" customWidth="1"/>
    <col min="10128" max="10128" width="14.85546875" style="15" customWidth="1"/>
    <col min="10129" max="10129" width="12.28515625" style="15" customWidth="1"/>
    <col min="10130" max="10131" width="14.85546875" style="15" customWidth="1"/>
    <col min="10132" max="10132" width="12.28515625" style="15" customWidth="1"/>
    <col min="10133" max="10133" width="14.85546875" style="15" customWidth="1"/>
    <col min="10134" max="10134" width="12.28515625" style="15" customWidth="1"/>
    <col min="10135" max="10135" width="14.85546875" style="15" customWidth="1"/>
    <col min="10136" max="10136" width="10.85546875" style="15" customWidth="1"/>
    <col min="10137" max="10137" width="10.7109375" style="15" customWidth="1"/>
    <col min="10138" max="10138" width="10.28515625" style="15" customWidth="1"/>
    <col min="10139" max="10139" width="17.28515625" style="15" customWidth="1"/>
    <col min="10140" max="10140" width="11.5703125" style="15" customWidth="1"/>
    <col min="10141" max="10141" width="11" style="15" customWidth="1"/>
    <col min="10142" max="10378" width="11.42578125" style="15"/>
    <col min="10379" max="10379" width="19.140625" style="15" customWidth="1"/>
    <col min="10380" max="10380" width="18" style="15" customWidth="1"/>
    <col min="10381" max="10381" width="13.42578125" style="15" customWidth="1"/>
    <col min="10382" max="10382" width="14.85546875" style="15" customWidth="1"/>
    <col min="10383" max="10383" width="12.28515625" style="15" customWidth="1"/>
    <col min="10384" max="10384" width="14.85546875" style="15" customWidth="1"/>
    <col min="10385" max="10385" width="12.28515625" style="15" customWidth="1"/>
    <col min="10386" max="10387" width="14.85546875" style="15" customWidth="1"/>
    <col min="10388" max="10388" width="12.28515625" style="15" customWidth="1"/>
    <col min="10389" max="10389" width="14.85546875" style="15" customWidth="1"/>
    <col min="10390" max="10390" width="12.28515625" style="15" customWidth="1"/>
    <col min="10391" max="10391" width="14.85546875" style="15" customWidth="1"/>
    <col min="10392" max="10392" width="10.85546875" style="15" customWidth="1"/>
    <col min="10393" max="10393" width="10.7109375" style="15" customWidth="1"/>
    <col min="10394" max="10394" width="10.28515625" style="15" customWidth="1"/>
    <col min="10395" max="10395" width="17.28515625" style="15" customWidth="1"/>
    <col min="10396" max="10396" width="11.5703125" style="15" customWidth="1"/>
    <col min="10397" max="10397" width="11" style="15" customWidth="1"/>
    <col min="10398" max="10634" width="11.42578125" style="15"/>
    <col min="10635" max="10635" width="19.140625" style="15" customWidth="1"/>
    <col min="10636" max="10636" width="18" style="15" customWidth="1"/>
    <col min="10637" max="10637" width="13.42578125" style="15" customWidth="1"/>
    <col min="10638" max="10638" width="14.85546875" style="15" customWidth="1"/>
    <col min="10639" max="10639" width="12.28515625" style="15" customWidth="1"/>
    <col min="10640" max="10640" width="14.85546875" style="15" customWidth="1"/>
    <col min="10641" max="10641" width="12.28515625" style="15" customWidth="1"/>
    <col min="10642" max="10643" width="14.85546875" style="15" customWidth="1"/>
    <col min="10644" max="10644" width="12.28515625" style="15" customWidth="1"/>
    <col min="10645" max="10645" width="14.85546875" style="15" customWidth="1"/>
    <col min="10646" max="10646" width="12.28515625" style="15" customWidth="1"/>
    <col min="10647" max="10647" width="14.85546875" style="15" customWidth="1"/>
    <col min="10648" max="10648" width="10.85546875" style="15" customWidth="1"/>
    <col min="10649" max="10649" width="10.7109375" style="15" customWidth="1"/>
    <col min="10650" max="10650" width="10.28515625" style="15" customWidth="1"/>
    <col min="10651" max="10651" width="17.28515625" style="15" customWidth="1"/>
    <col min="10652" max="10652" width="11.5703125" style="15" customWidth="1"/>
    <col min="10653" max="10653" width="11" style="15" customWidth="1"/>
    <col min="10654" max="10890" width="11.42578125" style="15"/>
    <col min="10891" max="10891" width="19.140625" style="15" customWidth="1"/>
    <col min="10892" max="10892" width="18" style="15" customWidth="1"/>
    <col min="10893" max="10893" width="13.42578125" style="15" customWidth="1"/>
    <col min="10894" max="10894" width="14.85546875" style="15" customWidth="1"/>
    <col min="10895" max="10895" width="12.28515625" style="15" customWidth="1"/>
    <col min="10896" max="10896" width="14.85546875" style="15" customWidth="1"/>
    <col min="10897" max="10897" width="12.28515625" style="15" customWidth="1"/>
    <col min="10898" max="10899" width="14.85546875" style="15" customWidth="1"/>
    <col min="10900" max="10900" width="12.28515625" style="15" customWidth="1"/>
    <col min="10901" max="10901" width="14.85546875" style="15" customWidth="1"/>
    <col min="10902" max="10902" width="12.28515625" style="15" customWidth="1"/>
    <col min="10903" max="10903" width="14.85546875" style="15" customWidth="1"/>
    <col min="10904" max="10904" width="10.85546875" style="15" customWidth="1"/>
    <col min="10905" max="10905" width="10.7109375" style="15" customWidth="1"/>
    <col min="10906" max="10906" width="10.28515625" style="15" customWidth="1"/>
    <col min="10907" max="10907" width="17.28515625" style="15" customWidth="1"/>
    <col min="10908" max="10908" width="11.5703125" style="15" customWidth="1"/>
    <col min="10909" max="10909" width="11" style="15" customWidth="1"/>
    <col min="10910" max="11146" width="11.42578125" style="15"/>
    <col min="11147" max="11147" width="19.140625" style="15" customWidth="1"/>
    <col min="11148" max="11148" width="18" style="15" customWidth="1"/>
    <col min="11149" max="11149" width="13.42578125" style="15" customWidth="1"/>
    <col min="11150" max="11150" width="14.85546875" style="15" customWidth="1"/>
    <col min="11151" max="11151" width="12.28515625" style="15" customWidth="1"/>
    <col min="11152" max="11152" width="14.85546875" style="15" customWidth="1"/>
    <col min="11153" max="11153" width="12.28515625" style="15" customWidth="1"/>
    <col min="11154" max="11155" width="14.85546875" style="15" customWidth="1"/>
    <col min="11156" max="11156" width="12.28515625" style="15" customWidth="1"/>
    <col min="11157" max="11157" width="14.85546875" style="15" customWidth="1"/>
    <col min="11158" max="11158" width="12.28515625" style="15" customWidth="1"/>
    <col min="11159" max="11159" width="14.85546875" style="15" customWidth="1"/>
    <col min="11160" max="11160" width="10.85546875" style="15" customWidth="1"/>
    <col min="11161" max="11161" width="10.7109375" style="15" customWidth="1"/>
    <col min="11162" max="11162" width="10.28515625" style="15" customWidth="1"/>
    <col min="11163" max="11163" width="17.28515625" style="15" customWidth="1"/>
    <col min="11164" max="11164" width="11.5703125" style="15" customWidth="1"/>
    <col min="11165" max="11165" width="11" style="15" customWidth="1"/>
    <col min="11166" max="11402" width="11.42578125" style="15"/>
    <col min="11403" max="11403" width="19.140625" style="15" customWidth="1"/>
    <col min="11404" max="11404" width="18" style="15" customWidth="1"/>
    <col min="11405" max="11405" width="13.42578125" style="15" customWidth="1"/>
    <col min="11406" max="11406" width="14.85546875" style="15" customWidth="1"/>
    <col min="11407" max="11407" width="12.28515625" style="15" customWidth="1"/>
    <col min="11408" max="11408" width="14.85546875" style="15" customWidth="1"/>
    <col min="11409" max="11409" width="12.28515625" style="15" customWidth="1"/>
    <col min="11410" max="11411" width="14.85546875" style="15" customWidth="1"/>
    <col min="11412" max="11412" width="12.28515625" style="15" customWidth="1"/>
    <col min="11413" max="11413" width="14.85546875" style="15" customWidth="1"/>
    <col min="11414" max="11414" width="12.28515625" style="15" customWidth="1"/>
    <col min="11415" max="11415" width="14.85546875" style="15" customWidth="1"/>
    <col min="11416" max="11416" width="10.85546875" style="15" customWidth="1"/>
    <col min="11417" max="11417" width="10.7109375" style="15" customWidth="1"/>
    <col min="11418" max="11418" width="10.28515625" style="15" customWidth="1"/>
    <col min="11419" max="11419" width="17.28515625" style="15" customWidth="1"/>
    <col min="11420" max="11420" width="11.5703125" style="15" customWidth="1"/>
    <col min="11421" max="11421" width="11" style="15" customWidth="1"/>
    <col min="11422" max="11658" width="11.42578125" style="15"/>
    <col min="11659" max="11659" width="19.140625" style="15" customWidth="1"/>
    <col min="11660" max="11660" width="18" style="15" customWidth="1"/>
    <col min="11661" max="11661" width="13.42578125" style="15" customWidth="1"/>
    <col min="11662" max="11662" width="14.85546875" style="15" customWidth="1"/>
    <col min="11663" max="11663" width="12.28515625" style="15" customWidth="1"/>
    <col min="11664" max="11664" width="14.85546875" style="15" customWidth="1"/>
    <col min="11665" max="11665" width="12.28515625" style="15" customWidth="1"/>
    <col min="11666" max="11667" width="14.85546875" style="15" customWidth="1"/>
    <col min="11668" max="11668" width="12.28515625" style="15" customWidth="1"/>
    <col min="11669" max="11669" width="14.85546875" style="15" customWidth="1"/>
    <col min="11670" max="11670" width="12.28515625" style="15" customWidth="1"/>
    <col min="11671" max="11671" width="14.85546875" style="15" customWidth="1"/>
    <col min="11672" max="11672" width="10.85546875" style="15" customWidth="1"/>
    <col min="11673" max="11673" width="10.7109375" style="15" customWidth="1"/>
    <col min="11674" max="11674" width="10.28515625" style="15" customWidth="1"/>
    <col min="11675" max="11675" width="17.28515625" style="15" customWidth="1"/>
    <col min="11676" max="11676" width="11.5703125" style="15" customWidth="1"/>
    <col min="11677" max="11677" width="11" style="15" customWidth="1"/>
    <col min="11678" max="11914" width="11.42578125" style="15"/>
    <col min="11915" max="11915" width="19.140625" style="15" customWidth="1"/>
    <col min="11916" max="11916" width="18" style="15" customWidth="1"/>
    <col min="11917" max="11917" width="13.42578125" style="15" customWidth="1"/>
    <col min="11918" max="11918" width="14.85546875" style="15" customWidth="1"/>
    <col min="11919" max="11919" width="12.28515625" style="15" customWidth="1"/>
    <col min="11920" max="11920" width="14.85546875" style="15" customWidth="1"/>
    <col min="11921" max="11921" width="12.28515625" style="15" customWidth="1"/>
    <col min="11922" max="11923" width="14.85546875" style="15" customWidth="1"/>
    <col min="11924" max="11924" width="12.28515625" style="15" customWidth="1"/>
    <col min="11925" max="11925" width="14.85546875" style="15" customWidth="1"/>
    <col min="11926" max="11926" width="12.28515625" style="15" customWidth="1"/>
    <col min="11927" max="11927" width="14.85546875" style="15" customWidth="1"/>
    <col min="11928" max="11928" width="10.85546875" style="15" customWidth="1"/>
    <col min="11929" max="11929" width="10.7109375" style="15" customWidth="1"/>
    <col min="11930" max="11930" width="10.28515625" style="15" customWidth="1"/>
    <col min="11931" max="11931" width="17.28515625" style="15" customWidth="1"/>
    <col min="11932" max="11932" width="11.5703125" style="15" customWidth="1"/>
    <col min="11933" max="11933" width="11" style="15" customWidth="1"/>
    <col min="11934" max="12170" width="11.42578125" style="15"/>
    <col min="12171" max="12171" width="19.140625" style="15" customWidth="1"/>
    <col min="12172" max="12172" width="18" style="15" customWidth="1"/>
    <col min="12173" max="12173" width="13.42578125" style="15" customWidth="1"/>
    <col min="12174" max="12174" width="14.85546875" style="15" customWidth="1"/>
    <col min="12175" max="12175" width="12.28515625" style="15" customWidth="1"/>
    <col min="12176" max="12176" width="14.85546875" style="15" customWidth="1"/>
    <col min="12177" max="12177" width="12.28515625" style="15" customWidth="1"/>
    <col min="12178" max="12179" width="14.85546875" style="15" customWidth="1"/>
    <col min="12180" max="12180" width="12.28515625" style="15" customWidth="1"/>
    <col min="12181" max="12181" width="14.85546875" style="15" customWidth="1"/>
    <col min="12182" max="12182" width="12.28515625" style="15" customWidth="1"/>
    <col min="12183" max="12183" width="14.85546875" style="15" customWidth="1"/>
    <col min="12184" max="12184" width="10.85546875" style="15" customWidth="1"/>
    <col min="12185" max="12185" width="10.7109375" style="15" customWidth="1"/>
    <col min="12186" max="12186" width="10.28515625" style="15" customWidth="1"/>
    <col min="12187" max="12187" width="17.28515625" style="15" customWidth="1"/>
    <col min="12188" max="12188" width="11.5703125" style="15" customWidth="1"/>
    <col min="12189" max="12189" width="11" style="15" customWidth="1"/>
    <col min="12190" max="12426" width="11.42578125" style="15"/>
    <col min="12427" max="12427" width="19.140625" style="15" customWidth="1"/>
    <col min="12428" max="12428" width="18" style="15" customWidth="1"/>
    <col min="12429" max="12429" width="13.42578125" style="15" customWidth="1"/>
    <col min="12430" max="12430" width="14.85546875" style="15" customWidth="1"/>
    <col min="12431" max="12431" width="12.28515625" style="15" customWidth="1"/>
    <col min="12432" max="12432" width="14.85546875" style="15" customWidth="1"/>
    <col min="12433" max="12433" width="12.28515625" style="15" customWidth="1"/>
    <col min="12434" max="12435" width="14.85546875" style="15" customWidth="1"/>
    <col min="12436" max="12436" width="12.28515625" style="15" customWidth="1"/>
    <col min="12437" max="12437" width="14.85546875" style="15" customWidth="1"/>
    <col min="12438" max="12438" width="12.28515625" style="15" customWidth="1"/>
    <col min="12439" max="12439" width="14.85546875" style="15" customWidth="1"/>
    <col min="12440" max="12440" width="10.85546875" style="15" customWidth="1"/>
    <col min="12441" max="12441" width="10.7109375" style="15" customWidth="1"/>
    <col min="12442" max="12442" width="10.28515625" style="15" customWidth="1"/>
    <col min="12443" max="12443" width="17.28515625" style="15" customWidth="1"/>
    <col min="12444" max="12444" width="11.5703125" style="15" customWidth="1"/>
    <col min="12445" max="12445" width="11" style="15" customWidth="1"/>
    <col min="12446" max="12682" width="11.42578125" style="15"/>
    <col min="12683" max="12683" width="19.140625" style="15" customWidth="1"/>
    <col min="12684" max="12684" width="18" style="15" customWidth="1"/>
    <col min="12685" max="12685" width="13.42578125" style="15" customWidth="1"/>
    <col min="12686" max="12686" width="14.85546875" style="15" customWidth="1"/>
    <col min="12687" max="12687" width="12.28515625" style="15" customWidth="1"/>
    <col min="12688" max="12688" width="14.85546875" style="15" customWidth="1"/>
    <col min="12689" max="12689" width="12.28515625" style="15" customWidth="1"/>
    <col min="12690" max="12691" width="14.85546875" style="15" customWidth="1"/>
    <col min="12692" max="12692" width="12.28515625" style="15" customWidth="1"/>
    <col min="12693" max="12693" width="14.85546875" style="15" customWidth="1"/>
    <col min="12694" max="12694" width="12.28515625" style="15" customWidth="1"/>
    <col min="12695" max="12695" width="14.85546875" style="15" customWidth="1"/>
    <col min="12696" max="12696" width="10.85546875" style="15" customWidth="1"/>
    <col min="12697" max="12697" width="10.7109375" style="15" customWidth="1"/>
    <col min="12698" max="12698" width="10.28515625" style="15" customWidth="1"/>
    <col min="12699" max="12699" width="17.28515625" style="15" customWidth="1"/>
    <col min="12700" max="12700" width="11.5703125" style="15" customWidth="1"/>
    <col min="12701" max="12701" width="11" style="15" customWidth="1"/>
    <col min="12702" max="12938" width="11.42578125" style="15"/>
    <col min="12939" max="12939" width="19.140625" style="15" customWidth="1"/>
    <col min="12940" max="12940" width="18" style="15" customWidth="1"/>
    <col min="12941" max="12941" width="13.42578125" style="15" customWidth="1"/>
    <col min="12942" max="12942" width="14.85546875" style="15" customWidth="1"/>
    <col min="12943" max="12943" width="12.28515625" style="15" customWidth="1"/>
    <col min="12944" max="12944" width="14.85546875" style="15" customWidth="1"/>
    <col min="12945" max="12945" width="12.28515625" style="15" customWidth="1"/>
    <col min="12946" max="12947" width="14.85546875" style="15" customWidth="1"/>
    <col min="12948" max="12948" width="12.28515625" style="15" customWidth="1"/>
    <col min="12949" max="12949" width="14.85546875" style="15" customWidth="1"/>
    <col min="12950" max="12950" width="12.28515625" style="15" customWidth="1"/>
    <col min="12951" max="12951" width="14.85546875" style="15" customWidth="1"/>
    <col min="12952" max="12952" width="10.85546875" style="15" customWidth="1"/>
    <col min="12953" max="12953" width="10.7109375" style="15" customWidth="1"/>
    <col min="12954" max="12954" width="10.28515625" style="15" customWidth="1"/>
    <col min="12955" max="12955" width="17.28515625" style="15" customWidth="1"/>
    <col min="12956" max="12956" width="11.5703125" style="15" customWidth="1"/>
    <col min="12957" max="12957" width="11" style="15" customWidth="1"/>
    <col min="12958" max="13194" width="11.42578125" style="15"/>
    <col min="13195" max="13195" width="19.140625" style="15" customWidth="1"/>
    <col min="13196" max="13196" width="18" style="15" customWidth="1"/>
    <col min="13197" max="13197" width="13.42578125" style="15" customWidth="1"/>
    <col min="13198" max="13198" width="14.85546875" style="15" customWidth="1"/>
    <col min="13199" max="13199" width="12.28515625" style="15" customWidth="1"/>
    <col min="13200" max="13200" width="14.85546875" style="15" customWidth="1"/>
    <col min="13201" max="13201" width="12.28515625" style="15" customWidth="1"/>
    <col min="13202" max="13203" width="14.85546875" style="15" customWidth="1"/>
    <col min="13204" max="13204" width="12.28515625" style="15" customWidth="1"/>
    <col min="13205" max="13205" width="14.85546875" style="15" customWidth="1"/>
    <col min="13206" max="13206" width="12.28515625" style="15" customWidth="1"/>
    <col min="13207" max="13207" width="14.85546875" style="15" customWidth="1"/>
    <col min="13208" max="13208" width="10.85546875" style="15" customWidth="1"/>
    <col min="13209" max="13209" width="10.7109375" style="15" customWidth="1"/>
    <col min="13210" max="13210" width="10.28515625" style="15" customWidth="1"/>
    <col min="13211" max="13211" width="17.28515625" style="15" customWidth="1"/>
    <col min="13212" max="13212" width="11.5703125" style="15" customWidth="1"/>
    <col min="13213" max="13213" width="11" style="15" customWidth="1"/>
    <col min="13214" max="13450" width="11.42578125" style="15"/>
    <col min="13451" max="13451" width="19.140625" style="15" customWidth="1"/>
    <col min="13452" max="13452" width="18" style="15" customWidth="1"/>
    <col min="13453" max="13453" width="13.42578125" style="15" customWidth="1"/>
    <col min="13454" max="13454" width="14.85546875" style="15" customWidth="1"/>
    <col min="13455" max="13455" width="12.28515625" style="15" customWidth="1"/>
    <col min="13456" max="13456" width="14.85546875" style="15" customWidth="1"/>
    <col min="13457" max="13457" width="12.28515625" style="15" customWidth="1"/>
    <col min="13458" max="13459" width="14.85546875" style="15" customWidth="1"/>
    <col min="13460" max="13460" width="12.28515625" style="15" customWidth="1"/>
    <col min="13461" max="13461" width="14.85546875" style="15" customWidth="1"/>
    <col min="13462" max="13462" width="12.28515625" style="15" customWidth="1"/>
    <col min="13463" max="13463" width="14.85546875" style="15" customWidth="1"/>
    <col min="13464" max="13464" width="10.85546875" style="15" customWidth="1"/>
    <col min="13465" max="13465" width="10.7109375" style="15" customWidth="1"/>
    <col min="13466" max="13466" width="10.28515625" style="15" customWidth="1"/>
    <col min="13467" max="13467" width="17.28515625" style="15" customWidth="1"/>
    <col min="13468" max="13468" width="11.5703125" style="15" customWidth="1"/>
    <col min="13469" max="13469" width="11" style="15" customWidth="1"/>
    <col min="13470" max="13706" width="11.42578125" style="15"/>
    <col min="13707" max="13707" width="19.140625" style="15" customWidth="1"/>
    <col min="13708" max="13708" width="18" style="15" customWidth="1"/>
    <col min="13709" max="13709" width="13.42578125" style="15" customWidth="1"/>
    <col min="13710" max="13710" width="14.85546875" style="15" customWidth="1"/>
    <col min="13711" max="13711" width="12.28515625" style="15" customWidth="1"/>
    <col min="13712" max="13712" width="14.85546875" style="15" customWidth="1"/>
    <col min="13713" max="13713" width="12.28515625" style="15" customWidth="1"/>
    <col min="13714" max="13715" width="14.85546875" style="15" customWidth="1"/>
    <col min="13716" max="13716" width="12.28515625" style="15" customWidth="1"/>
    <col min="13717" max="13717" width="14.85546875" style="15" customWidth="1"/>
    <col min="13718" max="13718" width="12.28515625" style="15" customWidth="1"/>
    <col min="13719" max="13719" width="14.85546875" style="15" customWidth="1"/>
    <col min="13720" max="13720" width="10.85546875" style="15" customWidth="1"/>
    <col min="13721" max="13721" width="10.7109375" style="15" customWidth="1"/>
    <col min="13722" max="13722" width="10.28515625" style="15" customWidth="1"/>
    <col min="13723" max="13723" width="17.28515625" style="15" customWidth="1"/>
    <col min="13724" max="13724" width="11.5703125" style="15" customWidth="1"/>
    <col min="13725" max="13725" width="11" style="15" customWidth="1"/>
    <col min="13726" max="13962" width="11.42578125" style="15"/>
    <col min="13963" max="13963" width="19.140625" style="15" customWidth="1"/>
    <col min="13964" max="13964" width="18" style="15" customWidth="1"/>
    <col min="13965" max="13965" width="13.42578125" style="15" customWidth="1"/>
    <col min="13966" max="13966" width="14.85546875" style="15" customWidth="1"/>
    <col min="13967" max="13967" width="12.28515625" style="15" customWidth="1"/>
    <col min="13968" max="13968" width="14.85546875" style="15" customWidth="1"/>
    <col min="13969" max="13969" width="12.28515625" style="15" customWidth="1"/>
    <col min="13970" max="13971" width="14.85546875" style="15" customWidth="1"/>
    <col min="13972" max="13972" width="12.28515625" style="15" customWidth="1"/>
    <col min="13973" max="13973" width="14.85546875" style="15" customWidth="1"/>
    <col min="13974" max="13974" width="12.28515625" style="15" customWidth="1"/>
    <col min="13975" max="13975" width="14.85546875" style="15" customWidth="1"/>
    <col min="13976" max="13976" width="10.85546875" style="15" customWidth="1"/>
    <col min="13977" max="13977" width="10.7109375" style="15" customWidth="1"/>
    <col min="13978" max="13978" width="10.28515625" style="15" customWidth="1"/>
    <col min="13979" max="13979" width="17.28515625" style="15" customWidth="1"/>
    <col min="13980" max="13980" width="11.5703125" style="15" customWidth="1"/>
    <col min="13981" max="13981" width="11" style="15" customWidth="1"/>
    <col min="13982" max="14218" width="11.42578125" style="15"/>
    <col min="14219" max="14219" width="19.140625" style="15" customWidth="1"/>
    <col min="14220" max="14220" width="18" style="15" customWidth="1"/>
    <col min="14221" max="14221" width="13.42578125" style="15" customWidth="1"/>
    <col min="14222" max="14222" width="14.85546875" style="15" customWidth="1"/>
    <col min="14223" max="14223" width="12.28515625" style="15" customWidth="1"/>
    <col min="14224" max="14224" width="14.85546875" style="15" customWidth="1"/>
    <col min="14225" max="14225" width="12.28515625" style="15" customWidth="1"/>
    <col min="14226" max="14227" width="14.85546875" style="15" customWidth="1"/>
    <col min="14228" max="14228" width="12.28515625" style="15" customWidth="1"/>
    <col min="14229" max="14229" width="14.85546875" style="15" customWidth="1"/>
    <col min="14230" max="14230" width="12.28515625" style="15" customWidth="1"/>
    <col min="14231" max="14231" width="14.85546875" style="15" customWidth="1"/>
    <col min="14232" max="14232" width="10.85546875" style="15" customWidth="1"/>
    <col min="14233" max="14233" width="10.7109375" style="15" customWidth="1"/>
    <col min="14234" max="14234" width="10.28515625" style="15" customWidth="1"/>
    <col min="14235" max="14235" width="17.28515625" style="15" customWidth="1"/>
    <col min="14236" max="14236" width="11.5703125" style="15" customWidth="1"/>
    <col min="14237" max="14237" width="11" style="15" customWidth="1"/>
    <col min="14238" max="14474" width="11.42578125" style="15"/>
    <col min="14475" max="14475" width="19.140625" style="15" customWidth="1"/>
    <col min="14476" max="14476" width="18" style="15" customWidth="1"/>
    <col min="14477" max="14477" width="13.42578125" style="15" customWidth="1"/>
    <col min="14478" max="14478" width="14.85546875" style="15" customWidth="1"/>
    <col min="14479" max="14479" width="12.28515625" style="15" customWidth="1"/>
    <col min="14480" max="14480" width="14.85546875" style="15" customWidth="1"/>
    <col min="14481" max="14481" width="12.28515625" style="15" customWidth="1"/>
    <col min="14482" max="14483" width="14.85546875" style="15" customWidth="1"/>
    <col min="14484" max="14484" width="12.28515625" style="15" customWidth="1"/>
    <col min="14485" max="14485" width="14.85546875" style="15" customWidth="1"/>
    <col min="14486" max="14486" width="12.28515625" style="15" customWidth="1"/>
    <col min="14487" max="14487" width="14.85546875" style="15" customWidth="1"/>
    <col min="14488" max="14488" width="10.85546875" style="15" customWidth="1"/>
    <col min="14489" max="14489" width="10.7109375" style="15" customWidth="1"/>
    <col min="14490" max="14490" width="10.28515625" style="15" customWidth="1"/>
    <col min="14491" max="14491" width="17.28515625" style="15" customWidth="1"/>
    <col min="14492" max="14492" width="11.5703125" style="15" customWidth="1"/>
    <col min="14493" max="14493" width="11" style="15" customWidth="1"/>
    <col min="14494" max="14730" width="11.42578125" style="15"/>
    <col min="14731" max="14731" width="19.140625" style="15" customWidth="1"/>
    <col min="14732" max="14732" width="18" style="15" customWidth="1"/>
    <col min="14733" max="14733" width="13.42578125" style="15" customWidth="1"/>
    <col min="14734" max="14734" width="14.85546875" style="15" customWidth="1"/>
    <col min="14735" max="14735" width="12.28515625" style="15" customWidth="1"/>
    <col min="14736" max="14736" width="14.85546875" style="15" customWidth="1"/>
    <col min="14737" max="14737" width="12.28515625" style="15" customWidth="1"/>
    <col min="14738" max="14739" width="14.85546875" style="15" customWidth="1"/>
    <col min="14740" max="14740" width="12.28515625" style="15" customWidth="1"/>
    <col min="14741" max="14741" width="14.85546875" style="15" customWidth="1"/>
    <col min="14742" max="14742" width="12.28515625" style="15" customWidth="1"/>
    <col min="14743" max="14743" width="14.85546875" style="15" customWidth="1"/>
    <col min="14744" max="14744" width="10.85546875" style="15" customWidth="1"/>
    <col min="14745" max="14745" width="10.7109375" style="15" customWidth="1"/>
    <col min="14746" max="14746" width="10.28515625" style="15" customWidth="1"/>
    <col min="14747" max="14747" width="17.28515625" style="15" customWidth="1"/>
    <col min="14748" max="14748" width="11.5703125" style="15" customWidth="1"/>
    <col min="14749" max="14749" width="11" style="15" customWidth="1"/>
    <col min="14750" max="14986" width="11.42578125" style="15"/>
    <col min="14987" max="14987" width="19.140625" style="15" customWidth="1"/>
    <col min="14988" max="14988" width="18" style="15" customWidth="1"/>
    <col min="14989" max="14989" width="13.42578125" style="15" customWidth="1"/>
    <col min="14990" max="14990" width="14.85546875" style="15" customWidth="1"/>
    <col min="14991" max="14991" width="12.28515625" style="15" customWidth="1"/>
    <col min="14992" max="14992" width="14.85546875" style="15" customWidth="1"/>
    <col min="14993" max="14993" width="12.28515625" style="15" customWidth="1"/>
    <col min="14994" max="14995" width="14.85546875" style="15" customWidth="1"/>
    <col min="14996" max="14996" width="12.28515625" style="15" customWidth="1"/>
    <col min="14997" max="14997" width="14.85546875" style="15" customWidth="1"/>
    <col min="14998" max="14998" width="12.28515625" style="15" customWidth="1"/>
    <col min="14999" max="14999" width="14.85546875" style="15" customWidth="1"/>
    <col min="15000" max="15000" width="10.85546875" style="15" customWidth="1"/>
    <col min="15001" max="15001" width="10.7109375" style="15" customWidth="1"/>
    <col min="15002" max="15002" width="10.28515625" style="15" customWidth="1"/>
    <col min="15003" max="15003" width="17.28515625" style="15" customWidth="1"/>
    <col min="15004" max="15004" width="11.5703125" style="15" customWidth="1"/>
    <col min="15005" max="15005" width="11" style="15" customWidth="1"/>
    <col min="15006" max="15242" width="11.42578125" style="15"/>
    <col min="15243" max="15243" width="19.140625" style="15" customWidth="1"/>
    <col min="15244" max="15244" width="18" style="15" customWidth="1"/>
    <col min="15245" max="15245" width="13.42578125" style="15" customWidth="1"/>
    <col min="15246" max="15246" width="14.85546875" style="15" customWidth="1"/>
    <col min="15247" max="15247" width="12.28515625" style="15" customWidth="1"/>
    <col min="15248" max="15248" width="14.85546875" style="15" customWidth="1"/>
    <col min="15249" max="15249" width="12.28515625" style="15" customWidth="1"/>
    <col min="15250" max="15251" width="14.85546875" style="15" customWidth="1"/>
    <col min="15252" max="15252" width="12.28515625" style="15" customWidth="1"/>
    <col min="15253" max="15253" width="14.85546875" style="15" customWidth="1"/>
    <col min="15254" max="15254" width="12.28515625" style="15" customWidth="1"/>
    <col min="15255" max="15255" width="14.85546875" style="15" customWidth="1"/>
    <col min="15256" max="15256" width="10.85546875" style="15" customWidth="1"/>
    <col min="15257" max="15257" width="10.7109375" style="15" customWidth="1"/>
    <col min="15258" max="15258" width="10.28515625" style="15" customWidth="1"/>
    <col min="15259" max="15259" width="17.28515625" style="15" customWidth="1"/>
    <col min="15260" max="15260" width="11.5703125" style="15" customWidth="1"/>
    <col min="15261" max="15261" width="11" style="15" customWidth="1"/>
    <col min="15262" max="15498" width="11.42578125" style="15"/>
    <col min="15499" max="15499" width="19.140625" style="15" customWidth="1"/>
    <col min="15500" max="15500" width="18" style="15" customWidth="1"/>
    <col min="15501" max="15501" width="13.42578125" style="15" customWidth="1"/>
    <col min="15502" max="15502" width="14.85546875" style="15" customWidth="1"/>
    <col min="15503" max="15503" width="12.28515625" style="15" customWidth="1"/>
    <col min="15504" max="15504" width="14.85546875" style="15" customWidth="1"/>
    <col min="15505" max="15505" width="12.28515625" style="15" customWidth="1"/>
    <col min="15506" max="15507" width="14.85546875" style="15" customWidth="1"/>
    <col min="15508" max="15508" width="12.28515625" style="15" customWidth="1"/>
    <col min="15509" max="15509" width="14.85546875" style="15" customWidth="1"/>
    <col min="15510" max="15510" width="12.28515625" style="15" customWidth="1"/>
    <col min="15511" max="15511" width="14.85546875" style="15" customWidth="1"/>
    <col min="15512" max="15512" width="10.85546875" style="15" customWidth="1"/>
    <col min="15513" max="15513" width="10.7109375" style="15" customWidth="1"/>
    <col min="15514" max="15514" width="10.28515625" style="15" customWidth="1"/>
    <col min="15515" max="15515" width="17.28515625" style="15" customWidth="1"/>
    <col min="15516" max="15516" width="11.5703125" style="15" customWidth="1"/>
    <col min="15517" max="15517" width="11" style="15" customWidth="1"/>
    <col min="15518" max="15754" width="11.42578125" style="15"/>
    <col min="15755" max="15755" width="19.140625" style="15" customWidth="1"/>
    <col min="15756" max="15756" width="18" style="15" customWidth="1"/>
    <col min="15757" max="15757" width="13.42578125" style="15" customWidth="1"/>
    <col min="15758" max="15758" width="14.85546875" style="15" customWidth="1"/>
    <col min="15759" max="15759" width="12.28515625" style="15" customWidth="1"/>
    <col min="15760" max="15760" width="14.85546875" style="15" customWidth="1"/>
    <col min="15761" max="15761" width="12.28515625" style="15" customWidth="1"/>
    <col min="15762" max="15763" width="14.85546875" style="15" customWidth="1"/>
    <col min="15764" max="15764" width="12.28515625" style="15" customWidth="1"/>
    <col min="15765" max="15765" width="14.85546875" style="15" customWidth="1"/>
    <col min="15766" max="15766" width="12.28515625" style="15" customWidth="1"/>
    <col min="15767" max="15767" width="14.85546875" style="15" customWidth="1"/>
    <col min="15768" max="15768" width="10.85546875" style="15" customWidth="1"/>
    <col min="15769" max="15769" width="10.7109375" style="15" customWidth="1"/>
    <col min="15770" max="15770" width="10.28515625" style="15" customWidth="1"/>
    <col min="15771" max="15771" width="17.28515625" style="15" customWidth="1"/>
    <col min="15772" max="15772" width="11.5703125" style="15" customWidth="1"/>
    <col min="15773" max="15773" width="11" style="15" customWidth="1"/>
    <col min="15774" max="16010" width="11.42578125" style="15"/>
    <col min="16011" max="16011" width="19.140625" style="15" customWidth="1"/>
    <col min="16012" max="16012" width="18" style="15" customWidth="1"/>
    <col min="16013" max="16013" width="13.42578125" style="15" customWidth="1"/>
    <col min="16014" max="16014" width="14.85546875" style="15" customWidth="1"/>
    <col min="16015" max="16015" width="12.28515625" style="15" customWidth="1"/>
    <col min="16016" max="16016" width="14.85546875" style="15" customWidth="1"/>
    <col min="16017" max="16017" width="12.28515625" style="15" customWidth="1"/>
    <col min="16018" max="16019" width="14.85546875" style="15" customWidth="1"/>
    <col min="16020" max="16020" width="12.28515625" style="15" customWidth="1"/>
    <col min="16021" max="16021" width="14.85546875" style="15" customWidth="1"/>
    <col min="16022" max="16022" width="12.28515625" style="15" customWidth="1"/>
    <col min="16023" max="16023" width="14.85546875" style="15" customWidth="1"/>
    <col min="16024" max="16024" width="10.85546875" style="15" customWidth="1"/>
    <col min="16025" max="16025" width="10.7109375" style="15" customWidth="1"/>
    <col min="16026" max="16026" width="10.28515625" style="15" customWidth="1"/>
    <col min="16027" max="16027" width="17.28515625" style="15" customWidth="1"/>
    <col min="16028" max="16028" width="11.5703125" style="15" customWidth="1"/>
    <col min="16029" max="16029" width="11" style="15" customWidth="1"/>
    <col min="16030" max="16384" width="11.42578125" style="15"/>
  </cols>
  <sheetData>
    <row r="1" spans="1:23" ht="12.75" customHeight="1" thickBot="1" x14ac:dyDescent="0.25">
      <c r="A1" s="183" t="s">
        <v>7</v>
      </c>
      <c r="B1" s="187" t="s">
        <v>8</v>
      </c>
      <c r="C1" s="187" t="s">
        <v>0</v>
      </c>
      <c r="D1" s="187" t="s">
        <v>1</v>
      </c>
      <c r="E1" s="197" t="s">
        <v>20</v>
      </c>
      <c r="F1" s="198"/>
      <c r="G1" s="189" t="s">
        <v>9</v>
      </c>
      <c r="H1" s="190"/>
      <c r="I1" s="190"/>
      <c r="J1" s="190"/>
      <c r="K1" s="191"/>
      <c r="L1" s="192" t="s">
        <v>10</v>
      </c>
      <c r="M1" s="193"/>
      <c r="N1" s="193"/>
      <c r="O1" s="193"/>
      <c r="P1" s="194"/>
      <c r="Q1" s="187" t="s">
        <v>36</v>
      </c>
      <c r="R1" s="195" t="s">
        <v>91</v>
      </c>
      <c r="S1" s="185" t="s">
        <v>37</v>
      </c>
      <c r="T1" s="186"/>
      <c r="U1" s="187" t="s">
        <v>38</v>
      </c>
      <c r="V1" s="187" t="s">
        <v>105</v>
      </c>
      <c r="W1" s="187" t="s">
        <v>106</v>
      </c>
    </row>
    <row r="2" spans="1:23" ht="29.25" hidden="1" customHeight="1" thickBot="1" x14ac:dyDescent="0.25">
      <c r="A2" s="184"/>
      <c r="B2" s="188"/>
      <c r="C2" s="188"/>
      <c r="D2" s="188"/>
      <c r="E2" s="66" t="s">
        <v>16</v>
      </c>
      <c r="F2" s="66" t="s">
        <v>17</v>
      </c>
      <c r="G2" s="37" t="s">
        <v>64</v>
      </c>
      <c r="H2" s="37" t="s">
        <v>65</v>
      </c>
      <c r="I2" s="36" t="s">
        <v>66</v>
      </c>
      <c r="J2" s="36" t="s">
        <v>67</v>
      </c>
      <c r="K2" s="36" t="s">
        <v>68</v>
      </c>
      <c r="L2" s="39" t="s">
        <v>64</v>
      </c>
      <c r="M2" s="39" t="s">
        <v>65</v>
      </c>
      <c r="N2" s="38" t="s">
        <v>66</v>
      </c>
      <c r="O2" s="38" t="s">
        <v>67</v>
      </c>
      <c r="P2" s="38" t="s">
        <v>68</v>
      </c>
      <c r="Q2" s="188"/>
      <c r="R2" s="196"/>
      <c r="S2" s="64" t="s">
        <v>41</v>
      </c>
      <c r="T2" s="65" t="s">
        <v>42</v>
      </c>
      <c r="U2" s="188"/>
      <c r="V2" s="188"/>
      <c r="W2" s="188"/>
    </row>
    <row r="3" spans="1:23" ht="18" hidden="1" x14ac:dyDescent="0.2">
      <c r="A3" s="165" t="s">
        <v>110</v>
      </c>
      <c r="B3" s="166" t="s">
        <v>291</v>
      </c>
      <c r="C3" s="167" t="s">
        <v>123</v>
      </c>
      <c r="D3" s="166" t="s">
        <v>165</v>
      </c>
      <c r="E3" s="168">
        <v>20.584209999999999</v>
      </c>
      <c r="F3" s="169">
        <v>-99.664178000000007</v>
      </c>
      <c r="G3" s="170">
        <v>0</v>
      </c>
      <c r="H3" s="170">
        <v>0</v>
      </c>
      <c r="I3" s="170">
        <v>380000</v>
      </c>
      <c r="J3" s="170">
        <v>0</v>
      </c>
      <c r="K3" s="170">
        <v>380000</v>
      </c>
      <c r="L3" s="170">
        <v>0</v>
      </c>
      <c r="M3" s="170">
        <v>0</v>
      </c>
      <c r="N3" s="170">
        <v>380000</v>
      </c>
      <c r="O3" s="170">
        <v>0</v>
      </c>
      <c r="P3" s="170">
        <v>380000</v>
      </c>
      <c r="Q3" s="171" t="s">
        <v>187</v>
      </c>
      <c r="R3" s="172" t="s">
        <v>188</v>
      </c>
      <c r="S3" s="173">
        <v>1</v>
      </c>
      <c r="T3" s="174">
        <v>1</v>
      </c>
      <c r="U3" s="175" t="s">
        <v>49</v>
      </c>
      <c r="V3" s="175" t="s">
        <v>189</v>
      </c>
      <c r="W3" s="175" t="s">
        <v>189</v>
      </c>
    </row>
    <row r="4" spans="1:23" ht="18" hidden="1" x14ac:dyDescent="0.2">
      <c r="A4" s="99" t="s">
        <v>109</v>
      </c>
      <c r="B4" s="102" t="s">
        <v>292</v>
      </c>
      <c r="C4" s="103" t="s">
        <v>120</v>
      </c>
      <c r="D4" s="102" t="s">
        <v>161</v>
      </c>
      <c r="E4" s="105">
        <v>20.581831999999999</v>
      </c>
      <c r="F4" s="105">
        <v>-99.680396000000002</v>
      </c>
      <c r="G4" s="111">
        <v>0</v>
      </c>
      <c r="H4" s="111">
        <v>0</v>
      </c>
      <c r="I4" s="111">
        <v>200000</v>
      </c>
      <c r="J4" s="111">
        <v>0</v>
      </c>
      <c r="K4" s="111">
        <v>200000</v>
      </c>
      <c r="L4" s="111">
        <v>0</v>
      </c>
      <c r="M4" s="111">
        <v>0</v>
      </c>
      <c r="N4" s="111">
        <v>200000</v>
      </c>
      <c r="O4" s="111">
        <v>0</v>
      </c>
      <c r="P4" s="111">
        <v>200000</v>
      </c>
      <c r="Q4" s="107" t="s">
        <v>187</v>
      </c>
      <c r="R4" s="108" t="s">
        <v>188</v>
      </c>
      <c r="S4" s="162">
        <v>1</v>
      </c>
      <c r="T4" s="109">
        <v>1</v>
      </c>
      <c r="U4" s="110" t="s">
        <v>48</v>
      </c>
      <c r="V4" s="110" t="s">
        <v>188</v>
      </c>
      <c r="W4" s="110" t="s">
        <v>189</v>
      </c>
    </row>
    <row r="5" spans="1:23" ht="18" hidden="1" x14ac:dyDescent="0.2">
      <c r="A5" s="99" t="s">
        <v>111</v>
      </c>
      <c r="B5" s="102" t="s">
        <v>293</v>
      </c>
      <c r="C5" s="103" t="s">
        <v>135</v>
      </c>
      <c r="D5" s="102" t="s">
        <v>294</v>
      </c>
      <c r="E5" s="105">
        <v>20.574262999999998</v>
      </c>
      <c r="F5" s="105">
        <v>99.712017000000003</v>
      </c>
      <c r="G5" s="111">
        <v>0</v>
      </c>
      <c r="H5" s="111">
        <v>0</v>
      </c>
      <c r="I5" s="111">
        <v>188000</v>
      </c>
      <c r="J5" s="111">
        <v>0</v>
      </c>
      <c r="K5" s="111">
        <v>188000</v>
      </c>
      <c r="L5" s="111">
        <v>0</v>
      </c>
      <c r="M5" s="111">
        <v>0</v>
      </c>
      <c r="N5" s="111">
        <v>188000</v>
      </c>
      <c r="O5" s="111">
        <v>0</v>
      </c>
      <c r="P5" s="111">
        <v>188000</v>
      </c>
      <c r="Q5" s="107" t="s">
        <v>187</v>
      </c>
      <c r="R5" s="108" t="s">
        <v>188</v>
      </c>
      <c r="S5" s="162">
        <v>1</v>
      </c>
      <c r="T5" s="109">
        <v>1</v>
      </c>
      <c r="U5" s="110" t="s">
        <v>48</v>
      </c>
      <c r="V5" s="110" t="s">
        <v>189</v>
      </c>
      <c r="W5" s="110" t="s">
        <v>189</v>
      </c>
    </row>
    <row r="6" spans="1:23" ht="54" hidden="1" x14ac:dyDescent="0.2">
      <c r="A6" s="99" t="s">
        <v>295</v>
      </c>
      <c r="B6" s="102" t="s">
        <v>296</v>
      </c>
      <c r="C6" s="103" t="s">
        <v>297</v>
      </c>
      <c r="D6" s="102" t="s">
        <v>153</v>
      </c>
      <c r="E6" s="105">
        <v>20.539563000000001</v>
      </c>
      <c r="F6" s="105">
        <v>-99.638906000000006</v>
      </c>
      <c r="G6" s="111">
        <v>0</v>
      </c>
      <c r="H6" s="111">
        <v>0</v>
      </c>
      <c r="I6" s="111">
        <v>182630.54</v>
      </c>
      <c r="J6" s="111">
        <v>0</v>
      </c>
      <c r="K6" s="111">
        <v>182630.54</v>
      </c>
      <c r="L6" s="111">
        <v>0</v>
      </c>
      <c r="M6" s="111">
        <v>0</v>
      </c>
      <c r="N6" s="111">
        <v>182630.54</v>
      </c>
      <c r="O6" s="111">
        <v>0</v>
      </c>
      <c r="P6" s="111">
        <v>182630.54</v>
      </c>
      <c r="Q6" s="108" t="s">
        <v>187</v>
      </c>
      <c r="R6" s="108" t="s">
        <v>188</v>
      </c>
      <c r="S6" s="162">
        <v>1</v>
      </c>
      <c r="T6" s="109">
        <v>1</v>
      </c>
      <c r="U6" s="110" t="s">
        <v>48</v>
      </c>
      <c r="V6" s="110" t="s">
        <v>189</v>
      </c>
      <c r="W6" s="110" t="s">
        <v>189</v>
      </c>
    </row>
    <row r="7" spans="1:23" ht="18" hidden="1" x14ac:dyDescent="0.2">
      <c r="A7" s="99" t="s">
        <v>295</v>
      </c>
      <c r="B7" s="102" t="s">
        <v>298</v>
      </c>
      <c r="C7" s="103" t="s">
        <v>299</v>
      </c>
      <c r="D7" s="102" t="s">
        <v>155</v>
      </c>
      <c r="E7" s="105">
        <v>20.509751000000001</v>
      </c>
      <c r="F7" s="105">
        <v>-99.688451000000001</v>
      </c>
      <c r="G7" s="111">
        <v>0</v>
      </c>
      <c r="H7" s="111">
        <v>0</v>
      </c>
      <c r="I7" s="111">
        <v>272700</v>
      </c>
      <c r="J7" s="111">
        <v>0</v>
      </c>
      <c r="K7" s="111">
        <v>272700</v>
      </c>
      <c r="L7" s="111">
        <v>0</v>
      </c>
      <c r="M7" s="111">
        <v>0</v>
      </c>
      <c r="N7" s="111">
        <v>272700</v>
      </c>
      <c r="O7" s="111">
        <v>0</v>
      </c>
      <c r="P7" s="111">
        <v>272700</v>
      </c>
      <c r="Q7" s="108" t="s">
        <v>187</v>
      </c>
      <c r="R7" s="108" t="s">
        <v>188</v>
      </c>
      <c r="S7" s="162">
        <v>1</v>
      </c>
      <c r="T7" s="109">
        <v>1</v>
      </c>
      <c r="U7" s="110" t="s">
        <v>48</v>
      </c>
      <c r="V7" s="110" t="s">
        <v>189</v>
      </c>
      <c r="W7" s="110" t="s">
        <v>189</v>
      </c>
    </row>
    <row r="8" spans="1:23" ht="27" hidden="1" x14ac:dyDescent="0.2">
      <c r="A8" s="99" t="s">
        <v>295</v>
      </c>
      <c r="B8" s="102" t="s">
        <v>300</v>
      </c>
      <c r="C8" s="103" t="s">
        <v>301</v>
      </c>
      <c r="D8" s="102" t="s">
        <v>153</v>
      </c>
      <c r="E8" s="105">
        <v>20.533329999999999</v>
      </c>
      <c r="F8" s="105">
        <v>-99.630403999999999</v>
      </c>
      <c r="G8" s="111">
        <v>0</v>
      </c>
      <c r="H8" s="111">
        <v>0</v>
      </c>
      <c r="I8" s="111">
        <v>221024.36</v>
      </c>
      <c r="J8" s="111">
        <v>0</v>
      </c>
      <c r="K8" s="111">
        <v>221024.36</v>
      </c>
      <c r="L8" s="111">
        <v>0</v>
      </c>
      <c r="M8" s="111">
        <v>0</v>
      </c>
      <c r="N8" s="111">
        <v>221024.36</v>
      </c>
      <c r="O8" s="111">
        <v>0</v>
      </c>
      <c r="P8" s="111">
        <v>221024.36</v>
      </c>
      <c r="Q8" s="108" t="s">
        <v>187</v>
      </c>
      <c r="R8" s="108" t="s">
        <v>188</v>
      </c>
      <c r="S8" s="162">
        <v>1</v>
      </c>
      <c r="T8" s="109">
        <v>1</v>
      </c>
      <c r="U8" s="110" t="s">
        <v>48</v>
      </c>
      <c r="V8" s="110" t="s">
        <v>189</v>
      </c>
      <c r="W8" s="110" t="s">
        <v>189</v>
      </c>
    </row>
    <row r="9" spans="1:23" ht="27" hidden="1" x14ac:dyDescent="0.2">
      <c r="A9" s="99" t="s">
        <v>295</v>
      </c>
      <c r="B9" s="102" t="s">
        <v>302</v>
      </c>
      <c r="C9" s="103" t="s">
        <v>303</v>
      </c>
      <c r="D9" s="102" t="s">
        <v>153</v>
      </c>
      <c r="E9" s="105">
        <v>20.541964</v>
      </c>
      <c r="F9" s="105">
        <v>-99.636475000000004</v>
      </c>
      <c r="G9" s="111">
        <v>0</v>
      </c>
      <c r="H9" s="111">
        <v>0</v>
      </c>
      <c r="I9" s="111">
        <v>169964.42</v>
      </c>
      <c r="J9" s="111">
        <v>0</v>
      </c>
      <c r="K9" s="111">
        <v>169964.42</v>
      </c>
      <c r="L9" s="111">
        <v>0</v>
      </c>
      <c r="M9" s="111">
        <v>0</v>
      </c>
      <c r="N9" s="111">
        <v>169964.42</v>
      </c>
      <c r="O9" s="111">
        <v>0</v>
      </c>
      <c r="P9" s="111">
        <v>169964.42</v>
      </c>
      <c r="Q9" s="108" t="s">
        <v>187</v>
      </c>
      <c r="R9" s="108" t="s">
        <v>188</v>
      </c>
      <c r="S9" s="162">
        <v>1</v>
      </c>
      <c r="T9" s="109">
        <v>1</v>
      </c>
      <c r="U9" s="110" t="s">
        <v>48</v>
      </c>
      <c r="V9" s="110" t="s">
        <v>189</v>
      </c>
      <c r="W9" s="110" t="s">
        <v>189</v>
      </c>
    </row>
    <row r="10" spans="1:23" ht="18" hidden="1" x14ac:dyDescent="0.2">
      <c r="A10" s="99" t="s">
        <v>295</v>
      </c>
      <c r="B10" s="102" t="s">
        <v>304</v>
      </c>
      <c r="C10" s="103" t="s">
        <v>299</v>
      </c>
      <c r="D10" s="102" t="s">
        <v>156</v>
      </c>
      <c r="E10" s="105">
        <v>20.529409000000001</v>
      </c>
      <c r="F10" s="105">
        <v>-99.560030999999995</v>
      </c>
      <c r="G10" s="111">
        <v>0</v>
      </c>
      <c r="H10" s="111">
        <v>0</v>
      </c>
      <c r="I10" s="111">
        <v>248696.49</v>
      </c>
      <c r="J10" s="111">
        <v>0</v>
      </c>
      <c r="K10" s="111">
        <v>248696.49</v>
      </c>
      <c r="L10" s="111">
        <v>0</v>
      </c>
      <c r="M10" s="111">
        <v>0</v>
      </c>
      <c r="N10" s="111">
        <v>248696.49</v>
      </c>
      <c r="O10" s="111">
        <v>0</v>
      </c>
      <c r="P10" s="111">
        <v>248696.49</v>
      </c>
      <c r="Q10" s="108" t="s">
        <v>187</v>
      </c>
      <c r="R10" s="108" t="s">
        <v>188</v>
      </c>
      <c r="S10" s="162">
        <v>1</v>
      </c>
      <c r="T10" s="109">
        <v>1</v>
      </c>
      <c r="U10" s="110" t="s">
        <v>48</v>
      </c>
      <c r="V10" s="110" t="s">
        <v>189</v>
      </c>
      <c r="W10" s="110" t="s">
        <v>189</v>
      </c>
    </row>
    <row r="11" spans="1:23" ht="18" hidden="1" x14ac:dyDescent="0.2">
      <c r="A11" s="99" t="s">
        <v>295</v>
      </c>
      <c r="B11" s="102" t="s">
        <v>305</v>
      </c>
      <c r="C11" s="103" t="s">
        <v>299</v>
      </c>
      <c r="D11" s="102" t="s">
        <v>306</v>
      </c>
      <c r="E11" s="105">
        <v>20.558409000000001</v>
      </c>
      <c r="F11" s="105">
        <v>-99.694146000000003</v>
      </c>
      <c r="G11" s="111">
        <v>0</v>
      </c>
      <c r="H11" s="111">
        <v>0</v>
      </c>
      <c r="I11" s="111">
        <v>209944.83</v>
      </c>
      <c r="J11" s="111">
        <v>0</v>
      </c>
      <c r="K11" s="111">
        <v>209944.83</v>
      </c>
      <c r="L11" s="111">
        <v>0</v>
      </c>
      <c r="M11" s="111">
        <v>0</v>
      </c>
      <c r="N11" s="111">
        <v>209944.83</v>
      </c>
      <c r="O11" s="111">
        <v>0</v>
      </c>
      <c r="P11" s="111">
        <v>209944.83</v>
      </c>
      <c r="Q11" s="108" t="s">
        <v>187</v>
      </c>
      <c r="R11" s="108" t="s">
        <v>188</v>
      </c>
      <c r="S11" s="162">
        <v>1</v>
      </c>
      <c r="T11" s="109">
        <v>1</v>
      </c>
      <c r="U11" s="110" t="s">
        <v>48</v>
      </c>
      <c r="V11" s="110" t="s">
        <v>189</v>
      </c>
      <c r="W11" s="110" t="s">
        <v>189</v>
      </c>
    </row>
    <row r="12" spans="1:23" ht="27" hidden="1" x14ac:dyDescent="0.2">
      <c r="A12" s="99" t="s">
        <v>109</v>
      </c>
      <c r="B12" s="102" t="s">
        <v>307</v>
      </c>
      <c r="C12" s="103" t="s">
        <v>127</v>
      </c>
      <c r="D12" s="102" t="s">
        <v>162</v>
      </c>
      <c r="E12" s="105">
        <v>20.565044</v>
      </c>
      <c r="F12" s="104">
        <v>-99.620750000000001</v>
      </c>
      <c r="G12" s="111">
        <v>0</v>
      </c>
      <c r="H12" s="111">
        <v>0</v>
      </c>
      <c r="I12" s="111">
        <v>200000</v>
      </c>
      <c r="J12" s="111">
        <v>0</v>
      </c>
      <c r="K12" s="111">
        <v>200000</v>
      </c>
      <c r="L12" s="111">
        <v>0</v>
      </c>
      <c r="M12" s="111">
        <v>0</v>
      </c>
      <c r="N12" s="111">
        <v>200000</v>
      </c>
      <c r="O12" s="111">
        <v>0</v>
      </c>
      <c r="P12" s="111">
        <v>200000</v>
      </c>
      <c r="Q12" s="108" t="s">
        <v>187</v>
      </c>
      <c r="R12" s="108" t="s">
        <v>188</v>
      </c>
      <c r="S12" s="162">
        <v>1</v>
      </c>
      <c r="T12" s="109">
        <v>1</v>
      </c>
      <c r="U12" s="110" t="s">
        <v>48</v>
      </c>
      <c r="V12" s="110" t="s">
        <v>188</v>
      </c>
      <c r="W12" s="110" t="s">
        <v>189</v>
      </c>
    </row>
    <row r="13" spans="1:23" ht="27" hidden="1" x14ac:dyDescent="0.2">
      <c r="A13" s="99" t="s">
        <v>108</v>
      </c>
      <c r="B13" s="102" t="s">
        <v>308</v>
      </c>
      <c r="C13" s="103" t="s">
        <v>119</v>
      </c>
      <c r="D13" s="102" t="s">
        <v>154</v>
      </c>
      <c r="E13" s="104">
        <v>20.465250000000001</v>
      </c>
      <c r="F13" s="105">
        <v>-99.741967000000002</v>
      </c>
      <c r="G13" s="111">
        <v>0</v>
      </c>
      <c r="H13" s="111">
        <v>0</v>
      </c>
      <c r="I13" s="111">
        <v>260000</v>
      </c>
      <c r="J13" s="111">
        <v>0</v>
      </c>
      <c r="K13" s="111">
        <v>260000</v>
      </c>
      <c r="L13" s="111">
        <v>0</v>
      </c>
      <c r="M13" s="111">
        <v>0</v>
      </c>
      <c r="N13" s="111">
        <v>260000</v>
      </c>
      <c r="O13" s="111">
        <v>0</v>
      </c>
      <c r="P13" s="111">
        <v>260000</v>
      </c>
      <c r="Q13" s="108" t="s">
        <v>187</v>
      </c>
      <c r="R13" s="108" t="s">
        <v>188</v>
      </c>
      <c r="S13" s="162">
        <v>1</v>
      </c>
      <c r="T13" s="109">
        <v>1</v>
      </c>
      <c r="U13" s="110" t="s">
        <v>48</v>
      </c>
      <c r="V13" s="110" t="s">
        <v>188</v>
      </c>
      <c r="W13" s="110" t="s">
        <v>189</v>
      </c>
    </row>
    <row r="14" spans="1:23" ht="18" hidden="1" x14ac:dyDescent="0.2">
      <c r="A14" s="99" t="s">
        <v>108</v>
      </c>
      <c r="B14" s="102" t="s">
        <v>309</v>
      </c>
      <c r="C14" s="103" t="s">
        <v>120</v>
      </c>
      <c r="D14" s="102" t="s">
        <v>157</v>
      </c>
      <c r="E14" s="105">
        <v>20.510719000000002</v>
      </c>
      <c r="F14" s="105">
        <v>-99.754789000000002</v>
      </c>
      <c r="G14" s="111">
        <v>0</v>
      </c>
      <c r="H14" s="111">
        <v>0</v>
      </c>
      <c r="I14" s="111">
        <v>270000</v>
      </c>
      <c r="J14" s="111">
        <v>0</v>
      </c>
      <c r="K14" s="111">
        <v>270000</v>
      </c>
      <c r="L14" s="111">
        <v>0</v>
      </c>
      <c r="M14" s="111">
        <v>0</v>
      </c>
      <c r="N14" s="111">
        <v>270000</v>
      </c>
      <c r="O14" s="111">
        <v>0</v>
      </c>
      <c r="P14" s="111">
        <v>270000</v>
      </c>
      <c r="Q14" s="108" t="s">
        <v>187</v>
      </c>
      <c r="R14" s="108" t="s">
        <v>188</v>
      </c>
      <c r="S14" s="162">
        <v>1</v>
      </c>
      <c r="T14" s="109">
        <v>1</v>
      </c>
      <c r="U14" s="110" t="s">
        <v>48</v>
      </c>
      <c r="V14" s="110" t="s">
        <v>188</v>
      </c>
      <c r="W14" s="110" t="s">
        <v>189</v>
      </c>
    </row>
    <row r="15" spans="1:23" ht="36" hidden="1" x14ac:dyDescent="0.2">
      <c r="A15" s="99" t="s">
        <v>110</v>
      </c>
      <c r="B15" s="102" t="s">
        <v>310</v>
      </c>
      <c r="C15" s="103" t="s">
        <v>130</v>
      </c>
      <c r="D15" s="102" t="s">
        <v>153</v>
      </c>
      <c r="E15" s="104">
        <v>20.535489999999999</v>
      </c>
      <c r="F15" s="105">
        <v>-99.639826999999997</v>
      </c>
      <c r="G15" s="111">
        <v>0</v>
      </c>
      <c r="H15" s="111">
        <v>0</v>
      </c>
      <c r="I15" s="111">
        <v>76259.69</v>
      </c>
      <c r="J15" s="111">
        <v>0</v>
      </c>
      <c r="K15" s="111">
        <v>76259.69</v>
      </c>
      <c r="L15" s="111">
        <v>0</v>
      </c>
      <c r="M15" s="111">
        <v>0</v>
      </c>
      <c r="N15" s="111">
        <v>76259.69</v>
      </c>
      <c r="O15" s="111">
        <v>0</v>
      </c>
      <c r="P15" s="111">
        <v>76259.69</v>
      </c>
      <c r="Q15" s="108" t="s">
        <v>187</v>
      </c>
      <c r="R15" s="108" t="s">
        <v>188</v>
      </c>
      <c r="S15" s="162">
        <v>1</v>
      </c>
      <c r="T15" s="109">
        <v>1</v>
      </c>
      <c r="U15" s="110" t="s">
        <v>48</v>
      </c>
      <c r="V15" s="110" t="s">
        <v>188</v>
      </c>
      <c r="W15" s="110" t="s">
        <v>189</v>
      </c>
    </row>
    <row r="16" spans="1:23" ht="18" hidden="1" x14ac:dyDescent="0.2">
      <c r="A16" s="99" t="s">
        <v>109</v>
      </c>
      <c r="B16" s="102" t="s">
        <v>311</v>
      </c>
      <c r="C16" s="103" t="s">
        <v>128</v>
      </c>
      <c r="D16" s="102" t="s">
        <v>156</v>
      </c>
      <c r="E16" s="105">
        <v>20.0910963</v>
      </c>
      <c r="F16" s="105">
        <v>-98.762387399999994</v>
      </c>
      <c r="G16" s="111">
        <v>0</v>
      </c>
      <c r="H16" s="111">
        <v>0</v>
      </c>
      <c r="I16" s="111">
        <v>300000</v>
      </c>
      <c r="J16" s="111">
        <v>0</v>
      </c>
      <c r="K16" s="111">
        <v>300000</v>
      </c>
      <c r="L16" s="111">
        <v>0</v>
      </c>
      <c r="M16" s="111">
        <v>0</v>
      </c>
      <c r="N16" s="111">
        <v>300000</v>
      </c>
      <c r="O16" s="111">
        <v>0</v>
      </c>
      <c r="P16" s="111">
        <v>300000</v>
      </c>
      <c r="Q16" s="108" t="s">
        <v>187</v>
      </c>
      <c r="R16" s="108" t="s">
        <v>188</v>
      </c>
      <c r="S16" s="162">
        <v>1</v>
      </c>
      <c r="T16" s="109">
        <v>1</v>
      </c>
      <c r="U16" s="110" t="s">
        <v>48</v>
      </c>
      <c r="V16" s="110" t="s">
        <v>188</v>
      </c>
      <c r="W16" s="110" t="s">
        <v>189</v>
      </c>
    </row>
    <row r="17" spans="1:23" ht="36" hidden="1" x14ac:dyDescent="0.2">
      <c r="A17" s="99" t="s">
        <v>109</v>
      </c>
      <c r="B17" s="102" t="s">
        <v>312</v>
      </c>
      <c r="C17" s="103" t="s">
        <v>125</v>
      </c>
      <c r="D17" s="102" t="s">
        <v>153</v>
      </c>
      <c r="E17" s="105">
        <v>20.530104999999999</v>
      </c>
      <c r="F17" s="105">
        <v>-99.638643999999999</v>
      </c>
      <c r="G17" s="111">
        <v>0</v>
      </c>
      <c r="H17" s="111">
        <v>0</v>
      </c>
      <c r="I17" s="111">
        <v>245346.38</v>
      </c>
      <c r="J17" s="111">
        <v>0</v>
      </c>
      <c r="K17" s="111">
        <v>245346.38</v>
      </c>
      <c r="L17" s="111">
        <v>0</v>
      </c>
      <c r="M17" s="111">
        <v>0</v>
      </c>
      <c r="N17" s="111">
        <v>245346.38</v>
      </c>
      <c r="O17" s="111">
        <v>0</v>
      </c>
      <c r="P17" s="111">
        <v>245346.38</v>
      </c>
      <c r="Q17" s="108" t="s">
        <v>187</v>
      </c>
      <c r="R17" s="108" t="s">
        <v>188</v>
      </c>
      <c r="S17" s="162">
        <v>1</v>
      </c>
      <c r="T17" s="109">
        <v>1</v>
      </c>
      <c r="U17" s="110" t="s">
        <v>48</v>
      </c>
      <c r="V17" s="110" t="s">
        <v>188</v>
      </c>
      <c r="W17" s="110" t="s">
        <v>189</v>
      </c>
    </row>
    <row r="18" spans="1:23" ht="27" hidden="1" x14ac:dyDescent="0.2">
      <c r="A18" s="99" t="s">
        <v>110</v>
      </c>
      <c r="B18" s="102" t="s">
        <v>313</v>
      </c>
      <c r="C18" s="103" t="s">
        <v>132</v>
      </c>
      <c r="D18" s="102" t="s">
        <v>153</v>
      </c>
      <c r="E18" s="105">
        <v>20.312933000000001</v>
      </c>
      <c r="F18" s="105">
        <v>-99.382739000000001</v>
      </c>
      <c r="G18" s="111">
        <v>0</v>
      </c>
      <c r="H18" s="111">
        <v>0</v>
      </c>
      <c r="I18" s="111">
        <v>500000</v>
      </c>
      <c r="J18" s="111">
        <v>0</v>
      </c>
      <c r="K18" s="111">
        <v>500000</v>
      </c>
      <c r="L18" s="111">
        <v>0</v>
      </c>
      <c r="M18" s="111">
        <v>0</v>
      </c>
      <c r="N18" s="111">
        <v>500000</v>
      </c>
      <c r="O18" s="111">
        <v>0</v>
      </c>
      <c r="P18" s="111">
        <v>500000</v>
      </c>
      <c r="Q18" s="108" t="s">
        <v>187</v>
      </c>
      <c r="R18" s="108" t="s">
        <v>188</v>
      </c>
      <c r="S18" s="162">
        <v>1</v>
      </c>
      <c r="T18" s="109">
        <v>1</v>
      </c>
      <c r="U18" s="110" t="s">
        <v>48</v>
      </c>
      <c r="V18" s="110" t="s">
        <v>189</v>
      </c>
      <c r="W18" s="110" t="s">
        <v>189</v>
      </c>
    </row>
    <row r="19" spans="1:23" ht="18" hidden="1" x14ac:dyDescent="0.2">
      <c r="A19" s="99" t="s">
        <v>295</v>
      </c>
      <c r="B19" s="102" t="s">
        <v>314</v>
      </c>
      <c r="C19" s="103" t="s">
        <v>299</v>
      </c>
      <c r="D19" s="102" t="s">
        <v>315</v>
      </c>
      <c r="E19" s="105">
        <v>20.539021999999999</v>
      </c>
      <c r="F19" s="105">
        <v>-99.632497999999998</v>
      </c>
      <c r="G19" s="111">
        <v>0</v>
      </c>
      <c r="H19" s="111">
        <v>0</v>
      </c>
      <c r="I19" s="111">
        <v>219678.43</v>
      </c>
      <c r="J19" s="111">
        <v>0</v>
      </c>
      <c r="K19" s="111">
        <v>219678.43</v>
      </c>
      <c r="L19" s="111">
        <v>0</v>
      </c>
      <c r="M19" s="111">
        <v>0</v>
      </c>
      <c r="N19" s="111">
        <v>219678.43</v>
      </c>
      <c r="O19" s="111">
        <v>0</v>
      </c>
      <c r="P19" s="111">
        <v>219678.43</v>
      </c>
      <c r="Q19" s="108" t="s">
        <v>187</v>
      </c>
      <c r="R19" s="108" t="s">
        <v>188</v>
      </c>
      <c r="S19" s="162">
        <v>1</v>
      </c>
      <c r="T19" s="109">
        <v>1</v>
      </c>
      <c r="U19" s="110" t="s">
        <v>48</v>
      </c>
      <c r="V19" s="110" t="s">
        <v>189</v>
      </c>
      <c r="W19" s="110" t="s">
        <v>189</v>
      </c>
    </row>
    <row r="20" spans="1:23" ht="18" hidden="1" x14ac:dyDescent="0.2">
      <c r="A20" s="99" t="s">
        <v>109</v>
      </c>
      <c r="B20" s="102" t="s">
        <v>316</v>
      </c>
      <c r="C20" s="103" t="s">
        <v>299</v>
      </c>
      <c r="D20" s="102" t="s">
        <v>317</v>
      </c>
      <c r="E20" s="105">
        <v>20.586604000000001</v>
      </c>
      <c r="F20" s="105">
        <v>-99.578963000000002</v>
      </c>
      <c r="G20" s="111">
        <v>0</v>
      </c>
      <c r="H20" s="111">
        <v>0</v>
      </c>
      <c r="I20" s="111">
        <v>281705.68</v>
      </c>
      <c r="J20" s="111">
        <v>0</v>
      </c>
      <c r="K20" s="111">
        <v>281705.68</v>
      </c>
      <c r="L20" s="111">
        <v>0</v>
      </c>
      <c r="M20" s="111">
        <v>0</v>
      </c>
      <c r="N20" s="111">
        <v>281705.68</v>
      </c>
      <c r="O20" s="111">
        <v>0</v>
      </c>
      <c r="P20" s="111">
        <v>281705.68</v>
      </c>
      <c r="Q20" s="108" t="s">
        <v>187</v>
      </c>
      <c r="R20" s="108" t="s">
        <v>188</v>
      </c>
      <c r="S20" s="162">
        <v>1</v>
      </c>
      <c r="T20" s="109">
        <v>1</v>
      </c>
      <c r="U20" s="110" t="s">
        <v>48</v>
      </c>
      <c r="V20" s="110" t="s">
        <v>189</v>
      </c>
      <c r="W20" s="110" t="s">
        <v>189</v>
      </c>
    </row>
    <row r="21" spans="1:23" ht="18" hidden="1" x14ac:dyDescent="0.2">
      <c r="A21" s="99" t="s">
        <v>110</v>
      </c>
      <c r="B21" s="102" t="s">
        <v>318</v>
      </c>
      <c r="C21" s="103" t="s">
        <v>120</v>
      </c>
      <c r="D21" s="110" t="s">
        <v>164</v>
      </c>
      <c r="E21" s="105">
        <v>20.284775</v>
      </c>
      <c r="F21" s="105">
        <v>-99.372314000000003</v>
      </c>
      <c r="G21" s="111">
        <v>0</v>
      </c>
      <c r="H21" s="111">
        <v>0</v>
      </c>
      <c r="I21" s="111">
        <v>300000</v>
      </c>
      <c r="J21" s="111">
        <v>0</v>
      </c>
      <c r="K21" s="111">
        <v>300000</v>
      </c>
      <c r="L21" s="111">
        <v>0</v>
      </c>
      <c r="M21" s="111">
        <v>0</v>
      </c>
      <c r="N21" s="111">
        <v>300000</v>
      </c>
      <c r="O21" s="111">
        <v>0</v>
      </c>
      <c r="P21" s="111">
        <v>300000</v>
      </c>
      <c r="Q21" s="108" t="s">
        <v>187</v>
      </c>
      <c r="R21" s="108" t="s">
        <v>188</v>
      </c>
      <c r="S21" s="162">
        <v>1</v>
      </c>
      <c r="T21" s="109">
        <v>1</v>
      </c>
      <c r="U21" s="110" t="s">
        <v>48</v>
      </c>
      <c r="V21" s="110" t="s">
        <v>188</v>
      </c>
      <c r="W21" s="110" t="s">
        <v>189</v>
      </c>
    </row>
    <row r="22" spans="1:23" ht="36" hidden="1" x14ac:dyDescent="0.2">
      <c r="A22" s="99" t="s">
        <v>110</v>
      </c>
      <c r="B22" s="102" t="s">
        <v>319</v>
      </c>
      <c r="C22" s="103" t="s">
        <v>320</v>
      </c>
      <c r="D22" s="102" t="s">
        <v>155</v>
      </c>
      <c r="E22" s="105">
        <v>20.305250999999998</v>
      </c>
      <c r="F22" s="105">
        <v>-99.415943999999996</v>
      </c>
      <c r="G22" s="111">
        <v>0</v>
      </c>
      <c r="H22" s="111">
        <v>0</v>
      </c>
      <c r="I22" s="111">
        <v>792900</v>
      </c>
      <c r="J22" s="111">
        <v>0</v>
      </c>
      <c r="K22" s="111">
        <v>792900</v>
      </c>
      <c r="L22" s="111">
        <v>0</v>
      </c>
      <c r="M22" s="111">
        <v>0</v>
      </c>
      <c r="N22" s="111">
        <v>792900</v>
      </c>
      <c r="O22" s="111">
        <v>0</v>
      </c>
      <c r="P22" s="111">
        <v>792900</v>
      </c>
      <c r="Q22" s="108" t="s">
        <v>187</v>
      </c>
      <c r="R22" s="108" t="s">
        <v>188</v>
      </c>
      <c r="S22" s="162">
        <v>1</v>
      </c>
      <c r="T22" s="109">
        <v>1</v>
      </c>
      <c r="U22" s="110" t="s">
        <v>48</v>
      </c>
      <c r="V22" s="110" t="s">
        <v>189</v>
      </c>
      <c r="W22" s="110" t="s">
        <v>189</v>
      </c>
    </row>
    <row r="23" spans="1:23" ht="18" hidden="1" x14ac:dyDescent="0.2">
      <c r="A23" s="99" t="s">
        <v>108</v>
      </c>
      <c r="B23" s="102" t="s">
        <v>321</v>
      </c>
      <c r="C23" s="103" t="s">
        <v>120</v>
      </c>
      <c r="D23" s="102" t="s">
        <v>158</v>
      </c>
      <c r="E23" s="105">
        <v>20.470953000000002</v>
      </c>
      <c r="F23" s="104">
        <v>-99.532079999999993</v>
      </c>
      <c r="G23" s="111">
        <v>0</v>
      </c>
      <c r="H23" s="111">
        <v>0</v>
      </c>
      <c r="I23" s="111">
        <v>270000</v>
      </c>
      <c r="J23" s="111">
        <v>0</v>
      </c>
      <c r="K23" s="111">
        <v>270000</v>
      </c>
      <c r="L23" s="111">
        <v>0</v>
      </c>
      <c r="M23" s="111">
        <v>0</v>
      </c>
      <c r="N23" s="111">
        <v>270000</v>
      </c>
      <c r="O23" s="111">
        <v>0</v>
      </c>
      <c r="P23" s="111">
        <v>270000</v>
      </c>
      <c r="Q23" s="108" t="s">
        <v>187</v>
      </c>
      <c r="R23" s="108" t="s">
        <v>188</v>
      </c>
      <c r="S23" s="162">
        <v>1</v>
      </c>
      <c r="T23" s="109">
        <v>1</v>
      </c>
      <c r="U23" s="110" t="s">
        <v>48</v>
      </c>
      <c r="V23" s="110" t="s">
        <v>189</v>
      </c>
      <c r="W23" s="110" t="s">
        <v>189</v>
      </c>
    </row>
    <row r="24" spans="1:23" ht="36" hidden="1" x14ac:dyDescent="0.2">
      <c r="A24" s="110" t="s">
        <v>322</v>
      </c>
      <c r="B24" s="110" t="s">
        <v>323</v>
      </c>
      <c r="C24" s="110" t="s">
        <v>324</v>
      </c>
      <c r="D24" s="110" t="s">
        <v>153</v>
      </c>
      <c r="E24" s="138">
        <v>20.541303429999999</v>
      </c>
      <c r="F24" s="138">
        <v>-99.647389660000002</v>
      </c>
      <c r="G24" s="111">
        <v>1499995</v>
      </c>
      <c r="H24" s="111">
        <v>0</v>
      </c>
      <c r="I24" s="111">
        <v>0</v>
      </c>
      <c r="J24" s="111">
        <v>0</v>
      </c>
      <c r="K24" s="111">
        <v>1499995</v>
      </c>
      <c r="L24" s="111">
        <v>1499995</v>
      </c>
      <c r="M24" s="111">
        <v>0</v>
      </c>
      <c r="N24" s="111">
        <v>0</v>
      </c>
      <c r="O24" s="111">
        <v>0</v>
      </c>
      <c r="P24" s="111">
        <f>L24+M24+N24+O24</f>
        <v>1499995</v>
      </c>
      <c r="Q24" s="108" t="s">
        <v>187</v>
      </c>
      <c r="R24" s="108" t="s">
        <v>188</v>
      </c>
      <c r="S24" s="112">
        <v>1</v>
      </c>
      <c r="T24" s="109">
        <v>1</v>
      </c>
      <c r="U24" s="110" t="s">
        <v>49</v>
      </c>
      <c r="V24" s="110" t="s">
        <v>188</v>
      </c>
      <c r="W24" s="110" t="s">
        <v>188</v>
      </c>
    </row>
    <row r="25" spans="1:23" ht="36" hidden="1" x14ac:dyDescent="0.2">
      <c r="A25" s="110" t="s">
        <v>325</v>
      </c>
      <c r="B25" s="110" t="s">
        <v>326</v>
      </c>
      <c r="C25" s="110" t="s">
        <v>143</v>
      </c>
      <c r="D25" s="110" t="s">
        <v>327</v>
      </c>
      <c r="E25" s="138">
        <v>20.515142000000001</v>
      </c>
      <c r="F25" s="104">
        <v>-99.523705000000007</v>
      </c>
      <c r="G25" s="111">
        <v>0</v>
      </c>
      <c r="H25" s="111">
        <v>0</v>
      </c>
      <c r="I25" s="111">
        <v>720000</v>
      </c>
      <c r="J25" s="111">
        <v>0</v>
      </c>
      <c r="K25" s="111">
        <v>720000</v>
      </c>
      <c r="L25" s="111">
        <v>0</v>
      </c>
      <c r="M25" s="111">
        <v>0</v>
      </c>
      <c r="N25" s="111">
        <v>720000</v>
      </c>
      <c r="O25" s="111">
        <v>0</v>
      </c>
      <c r="P25" s="111">
        <v>720000</v>
      </c>
      <c r="Q25" s="108" t="s">
        <v>187</v>
      </c>
      <c r="R25" s="108" t="s">
        <v>188</v>
      </c>
      <c r="S25" s="112">
        <v>1</v>
      </c>
      <c r="T25" s="109">
        <v>1</v>
      </c>
      <c r="U25" s="110" t="s">
        <v>49</v>
      </c>
      <c r="V25" s="110" t="s">
        <v>188</v>
      </c>
      <c r="W25" s="110" t="s">
        <v>189</v>
      </c>
    </row>
    <row r="26" spans="1:23" ht="18" hidden="1" x14ac:dyDescent="0.2">
      <c r="A26" s="110" t="s">
        <v>328</v>
      </c>
      <c r="B26" s="110" t="s">
        <v>329</v>
      </c>
      <c r="C26" s="110" t="s">
        <v>330</v>
      </c>
      <c r="D26" s="110" t="s">
        <v>331</v>
      </c>
      <c r="E26" s="104">
        <v>20.574199</v>
      </c>
      <c r="F26" s="104">
        <v>-99.631001999999995</v>
      </c>
      <c r="G26" s="111">
        <v>0</v>
      </c>
      <c r="H26" s="111">
        <v>0</v>
      </c>
      <c r="I26" s="111">
        <v>650000</v>
      </c>
      <c r="J26" s="111">
        <v>0</v>
      </c>
      <c r="K26" s="111">
        <v>650000</v>
      </c>
      <c r="L26" s="111">
        <v>0</v>
      </c>
      <c r="M26" s="111">
        <v>0</v>
      </c>
      <c r="N26" s="111">
        <v>650000</v>
      </c>
      <c r="O26" s="111">
        <v>0</v>
      </c>
      <c r="P26" s="111">
        <v>650000</v>
      </c>
      <c r="Q26" s="108" t="s">
        <v>187</v>
      </c>
      <c r="R26" s="108" t="s">
        <v>188</v>
      </c>
      <c r="S26" s="112">
        <v>1</v>
      </c>
      <c r="T26" s="109">
        <v>1</v>
      </c>
      <c r="U26" s="110" t="s">
        <v>49</v>
      </c>
      <c r="V26" s="110" t="s">
        <v>188</v>
      </c>
      <c r="W26" s="110" t="s">
        <v>189</v>
      </c>
    </row>
    <row r="27" spans="1:23" ht="45" hidden="1" x14ac:dyDescent="0.2">
      <c r="A27" s="110" t="s">
        <v>332</v>
      </c>
      <c r="B27" s="110" t="s">
        <v>333</v>
      </c>
      <c r="C27" s="110" t="s">
        <v>334</v>
      </c>
      <c r="D27" s="110" t="s">
        <v>153</v>
      </c>
      <c r="E27" s="104">
        <v>20.533538</v>
      </c>
      <c r="F27" s="104">
        <v>-99.633071999999999</v>
      </c>
      <c r="G27" s="111">
        <v>0</v>
      </c>
      <c r="H27" s="111">
        <v>0</v>
      </c>
      <c r="I27" s="111">
        <v>1443537.96</v>
      </c>
      <c r="J27" s="111">
        <v>0</v>
      </c>
      <c r="K27" s="111">
        <v>1443537.96</v>
      </c>
      <c r="L27" s="111">
        <v>0</v>
      </c>
      <c r="M27" s="111">
        <v>0</v>
      </c>
      <c r="N27" s="111">
        <v>1443537.96</v>
      </c>
      <c r="O27" s="111">
        <v>0</v>
      </c>
      <c r="P27" s="111">
        <v>1443537.96</v>
      </c>
      <c r="Q27" s="108" t="s">
        <v>187</v>
      </c>
      <c r="R27" s="108" t="s">
        <v>188</v>
      </c>
      <c r="S27" s="112">
        <v>1</v>
      </c>
      <c r="T27" s="109">
        <v>1</v>
      </c>
      <c r="U27" s="110" t="s">
        <v>59</v>
      </c>
      <c r="V27" s="110" t="s">
        <v>188</v>
      </c>
      <c r="W27" s="110" t="s">
        <v>189</v>
      </c>
    </row>
    <row r="28" spans="1:23" ht="18" hidden="1" x14ac:dyDescent="0.2">
      <c r="A28" s="99" t="s">
        <v>111</v>
      </c>
      <c r="B28" s="102" t="s">
        <v>335</v>
      </c>
      <c r="C28" s="103" t="s">
        <v>134</v>
      </c>
      <c r="D28" s="102" t="s">
        <v>166</v>
      </c>
      <c r="E28" s="105">
        <v>20.521148</v>
      </c>
      <c r="F28" s="105">
        <v>-99.809012999999993</v>
      </c>
      <c r="G28" s="111">
        <v>0</v>
      </c>
      <c r="H28" s="111">
        <v>0</v>
      </c>
      <c r="I28" s="111">
        <v>175000</v>
      </c>
      <c r="J28" s="111">
        <v>0</v>
      </c>
      <c r="K28" s="111">
        <v>175000</v>
      </c>
      <c r="L28" s="111">
        <v>0</v>
      </c>
      <c r="M28" s="111">
        <v>0</v>
      </c>
      <c r="N28" s="111">
        <v>175000</v>
      </c>
      <c r="O28" s="111">
        <v>0</v>
      </c>
      <c r="P28" s="111">
        <v>175000</v>
      </c>
      <c r="Q28" s="108" t="s">
        <v>187</v>
      </c>
      <c r="R28" s="108" t="s">
        <v>188</v>
      </c>
      <c r="S28" s="162">
        <v>1</v>
      </c>
      <c r="T28" s="109">
        <v>1</v>
      </c>
      <c r="U28" s="110" t="s">
        <v>48</v>
      </c>
      <c r="V28" s="110" t="s">
        <v>188</v>
      </c>
      <c r="W28" s="110" t="s">
        <v>189</v>
      </c>
    </row>
    <row r="29" spans="1:23" ht="18" hidden="1" x14ac:dyDescent="0.2">
      <c r="A29" s="99" t="s">
        <v>115</v>
      </c>
      <c r="B29" s="102" t="s">
        <v>336</v>
      </c>
      <c r="C29" s="103" t="s">
        <v>134</v>
      </c>
      <c r="D29" s="110" t="s">
        <v>177</v>
      </c>
      <c r="E29" s="105">
        <v>20.483117</v>
      </c>
      <c r="F29" s="105">
        <v>-99.747889999999998</v>
      </c>
      <c r="G29" s="111">
        <v>0</v>
      </c>
      <c r="H29" s="111">
        <v>0</v>
      </c>
      <c r="I29" s="111">
        <v>175000</v>
      </c>
      <c r="J29" s="111">
        <v>0</v>
      </c>
      <c r="K29" s="111">
        <v>175000</v>
      </c>
      <c r="L29" s="111">
        <v>0</v>
      </c>
      <c r="M29" s="111">
        <v>0</v>
      </c>
      <c r="N29" s="111">
        <v>175000</v>
      </c>
      <c r="O29" s="111">
        <v>0</v>
      </c>
      <c r="P29" s="111">
        <v>175000</v>
      </c>
      <c r="Q29" s="108" t="s">
        <v>187</v>
      </c>
      <c r="R29" s="108" t="s">
        <v>188</v>
      </c>
      <c r="S29" s="162">
        <v>1</v>
      </c>
      <c r="T29" s="109">
        <v>1</v>
      </c>
      <c r="U29" s="110" t="s">
        <v>48</v>
      </c>
      <c r="V29" s="110" t="s">
        <v>188</v>
      </c>
      <c r="W29" s="110" t="s">
        <v>189</v>
      </c>
    </row>
    <row r="30" spans="1:23" ht="27" hidden="1" x14ac:dyDescent="0.2">
      <c r="A30" s="99" t="s">
        <v>113</v>
      </c>
      <c r="B30" s="102" t="s">
        <v>337</v>
      </c>
      <c r="C30" s="103" t="s">
        <v>141</v>
      </c>
      <c r="D30" s="102" t="s">
        <v>175</v>
      </c>
      <c r="E30" s="105">
        <v>20.541542</v>
      </c>
      <c r="F30" s="105">
        <v>-99.716255000000004</v>
      </c>
      <c r="G30" s="111">
        <v>0</v>
      </c>
      <c r="H30" s="111">
        <v>0</v>
      </c>
      <c r="I30" s="111">
        <v>255000</v>
      </c>
      <c r="J30" s="111">
        <v>0</v>
      </c>
      <c r="K30" s="111">
        <v>255000</v>
      </c>
      <c r="L30" s="111">
        <v>0</v>
      </c>
      <c r="M30" s="111">
        <v>0</v>
      </c>
      <c r="N30" s="111">
        <v>255000</v>
      </c>
      <c r="O30" s="111">
        <v>0</v>
      </c>
      <c r="P30" s="111">
        <v>255000</v>
      </c>
      <c r="Q30" s="108" t="s">
        <v>187</v>
      </c>
      <c r="R30" s="108" t="s">
        <v>188</v>
      </c>
      <c r="S30" s="162">
        <v>1</v>
      </c>
      <c r="T30" s="109">
        <v>1</v>
      </c>
      <c r="U30" s="110" t="s">
        <v>48</v>
      </c>
      <c r="V30" s="110" t="s">
        <v>188</v>
      </c>
      <c r="W30" s="110" t="s">
        <v>189</v>
      </c>
    </row>
    <row r="31" spans="1:23" ht="63" hidden="1" x14ac:dyDescent="0.2">
      <c r="A31" s="99" t="s">
        <v>107</v>
      </c>
      <c r="B31" s="102" t="s">
        <v>338</v>
      </c>
      <c r="C31" s="103" t="s">
        <v>339</v>
      </c>
      <c r="D31" s="110" t="s">
        <v>153</v>
      </c>
      <c r="E31" s="139">
        <v>20.635020999999998</v>
      </c>
      <c r="F31" s="104">
        <v>-99.635020999999995</v>
      </c>
      <c r="G31" s="111">
        <v>0</v>
      </c>
      <c r="H31" s="111">
        <v>0</v>
      </c>
      <c r="I31" s="111">
        <v>60000</v>
      </c>
      <c r="J31" s="111">
        <v>0</v>
      </c>
      <c r="K31" s="111">
        <v>60000</v>
      </c>
      <c r="L31" s="111">
        <v>0</v>
      </c>
      <c r="M31" s="111">
        <v>0</v>
      </c>
      <c r="N31" s="111">
        <v>60000</v>
      </c>
      <c r="O31" s="111">
        <v>0</v>
      </c>
      <c r="P31" s="111">
        <v>60000</v>
      </c>
      <c r="Q31" s="108" t="s">
        <v>187</v>
      </c>
      <c r="R31" s="108" t="s">
        <v>188</v>
      </c>
      <c r="S31" s="162">
        <v>1</v>
      </c>
      <c r="T31" s="109">
        <v>1</v>
      </c>
      <c r="U31" s="110" t="s">
        <v>48</v>
      </c>
      <c r="V31" s="110" t="s">
        <v>189</v>
      </c>
      <c r="W31" s="110" t="s">
        <v>189</v>
      </c>
    </row>
    <row r="32" spans="1:23" ht="18" hidden="1" x14ac:dyDescent="0.2">
      <c r="A32" s="99" t="s">
        <v>112</v>
      </c>
      <c r="B32" s="102" t="s">
        <v>340</v>
      </c>
      <c r="C32" s="103" t="s">
        <v>123</v>
      </c>
      <c r="D32" s="102" t="s">
        <v>171</v>
      </c>
      <c r="E32" s="105">
        <v>20.5145688916697</v>
      </c>
      <c r="F32" s="105">
        <v>-99.644808243351505</v>
      </c>
      <c r="G32" s="111">
        <v>0</v>
      </c>
      <c r="H32" s="111">
        <v>0</v>
      </c>
      <c r="I32" s="111">
        <v>500000</v>
      </c>
      <c r="J32" s="111">
        <v>0</v>
      </c>
      <c r="K32" s="111">
        <v>500000</v>
      </c>
      <c r="L32" s="111">
        <v>0</v>
      </c>
      <c r="M32" s="111">
        <v>0</v>
      </c>
      <c r="N32" s="111">
        <v>500000</v>
      </c>
      <c r="O32" s="111">
        <v>0</v>
      </c>
      <c r="P32" s="111">
        <v>500000</v>
      </c>
      <c r="Q32" s="108" t="s">
        <v>187</v>
      </c>
      <c r="R32" s="108" t="s">
        <v>188</v>
      </c>
      <c r="S32" s="162">
        <v>1</v>
      </c>
      <c r="T32" s="109">
        <v>1</v>
      </c>
      <c r="U32" s="110" t="s">
        <v>48</v>
      </c>
      <c r="V32" s="110" t="s">
        <v>188</v>
      </c>
      <c r="W32" s="110" t="s">
        <v>189</v>
      </c>
    </row>
    <row r="33" spans="1:23" ht="27" hidden="1" x14ac:dyDescent="0.2">
      <c r="A33" s="99" t="s">
        <v>112</v>
      </c>
      <c r="B33" s="102" t="s">
        <v>341</v>
      </c>
      <c r="C33" s="103" t="s">
        <v>137</v>
      </c>
      <c r="D33" s="102" t="s">
        <v>170</v>
      </c>
      <c r="E33" s="105">
        <v>20.0910963</v>
      </c>
      <c r="F33" s="105">
        <v>-98.762387399999994</v>
      </c>
      <c r="G33" s="111">
        <v>0</v>
      </c>
      <c r="H33" s="111">
        <v>0</v>
      </c>
      <c r="I33" s="111">
        <v>300000</v>
      </c>
      <c r="J33" s="111">
        <v>0</v>
      </c>
      <c r="K33" s="111">
        <v>300000</v>
      </c>
      <c r="L33" s="111">
        <v>0</v>
      </c>
      <c r="M33" s="111">
        <v>0</v>
      </c>
      <c r="N33" s="111">
        <v>300000</v>
      </c>
      <c r="O33" s="111">
        <v>0</v>
      </c>
      <c r="P33" s="111">
        <v>300000</v>
      </c>
      <c r="Q33" s="108" t="s">
        <v>187</v>
      </c>
      <c r="R33" s="108" t="s">
        <v>188</v>
      </c>
      <c r="S33" s="162">
        <v>1</v>
      </c>
      <c r="T33" s="109">
        <v>1</v>
      </c>
      <c r="U33" s="110" t="s">
        <v>48</v>
      </c>
      <c r="V33" s="110" t="s">
        <v>188</v>
      </c>
      <c r="W33" s="110" t="s">
        <v>189</v>
      </c>
    </row>
    <row r="34" spans="1:23" ht="27" hidden="1" x14ac:dyDescent="0.2">
      <c r="A34" s="99" t="s">
        <v>114</v>
      </c>
      <c r="B34" s="102" t="s">
        <v>342</v>
      </c>
      <c r="C34" s="103" t="s">
        <v>343</v>
      </c>
      <c r="D34" s="102" t="s">
        <v>155</v>
      </c>
      <c r="E34" s="105">
        <v>20.313420000000001</v>
      </c>
      <c r="F34" s="105">
        <v>-99.412869000000001</v>
      </c>
      <c r="G34" s="111">
        <v>0</v>
      </c>
      <c r="H34" s="111">
        <v>0</v>
      </c>
      <c r="I34" s="111">
        <v>528600</v>
      </c>
      <c r="J34" s="111">
        <v>0</v>
      </c>
      <c r="K34" s="111">
        <v>528600</v>
      </c>
      <c r="L34" s="111">
        <v>0</v>
      </c>
      <c r="M34" s="111">
        <v>0</v>
      </c>
      <c r="N34" s="111">
        <v>528600</v>
      </c>
      <c r="O34" s="111">
        <v>0</v>
      </c>
      <c r="P34" s="111">
        <v>528600</v>
      </c>
      <c r="Q34" s="108" t="s">
        <v>187</v>
      </c>
      <c r="R34" s="108" t="s">
        <v>188</v>
      </c>
      <c r="S34" s="162">
        <v>1</v>
      </c>
      <c r="T34" s="109">
        <v>1</v>
      </c>
      <c r="U34" s="110" t="s">
        <v>48</v>
      </c>
      <c r="V34" s="110" t="s">
        <v>189</v>
      </c>
      <c r="W34" s="110" t="s">
        <v>189</v>
      </c>
    </row>
    <row r="35" spans="1:23" ht="36" hidden="1" x14ac:dyDescent="0.2">
      <c r="A35" s="99" t="s">
        <v>117</v>
      </c>
      <c r="B35" s="102" t="s">
        <v>344</v>
      </c>
      <c r="C35" s="103" t="s">
        <v>152</v>
      </c>
      <c r="D35" s="102" t="s">
        <v>168</v>
      </c>
      <c r="E35" s="105">
        <v>20.545079999999999</v>
      </c>
      <c r="F35" s="105">
        <v>-99.684445999999994</v>
      </c>
      <c r="G35" s="111">
        <v>0</v>
      </c>
      <c r="H35" s="111">
        <v>0</v>
      </c>
      <c r="I35" s="111">
        <v>700000</v>
      </c>
      <c r="J35" s="111">
        <v>0</v>
      </c>
      <c r="K35" s="111">
        <v>700000</v>
      </c>
      <c r="L35" s="111">
        <v>0</v>
      </c>
      <c r="M35" s="111">
        <v>0</v>
      </c>
      <c r="N35" s="111">
        <v>700000</v>
      </c>
      <c r="O35" s="111">
        <v>0</v>
      </c>
      <c r="P35" s="111">
        <v>700000</v>
      </c>
      <c r="Q35" s="108" t="s">
        <v>187</v>
      </c>
      <c r="R35" s="108" t="s">
        <v>188</v>
      </c>
      <c r="S35" s="162">
        <v>1</v>
      </c>
      <c r="T35" s="109">
        <v>1</v>
      </c>
      <c r="U35" s="110" t="s">
        <v>48</v>
      </c>
      <c r="V35" s="110" t="s">
        <v>188</v>
      </c>
      <c r="W35" s="110" t="s">
        <v>189</v>
      </c>
    </row>
    <row r="36" spans="1:23" ht="36" hidden="1" x14ac:dyDescent="0.2">
      <c r="A36" s="99" t="s">
        <v>112</v>
      </c>
      <c r="B36" s="102" t="s">
        <v>345</v>
      </c>
      <c r="C36" s="103" t="s">
        <v>138</v>
      </c>
      <c r="D36" s="102" t="s">
        <v>172</v>
      </c>
      <c r="E36" s="105">
        <v>20.489152000000001</v>
      </c>
      <c r="F36" s="105">
        <v>99.759206000000006</v>
      </c>
      <c r="G36" s="111">
        <v>0</v>
      </c>
      <c r="H36" s="111">
        <v>0</v>
      </c>
      <c r="I36" s="111">
        <v>420500</v>
      </c>
      <c r="J36" s="111">
        <v>0</v>
      </c>
      <c r="K36" s="111">
        <v>420500</v>
      </c>
      <c r="L36" s="111">
        <v>0</v>
      </c>
      <c r="M36" s="111">
        <v>0</v>
      </c>
      <c r="N36" s="111">
        <v>420500</v>
      </c>
      <c r="O36" s="111">
        <v>0</v>
      </c>
      <c r="P36" s="111">
        <v>420500</v>
      </c>
      <c r="Q36" s="108" t="s">
        <v>187</v>
      </c>
      <c r="R36" s="108" t="s">
        <v>188</v>
      </c>
      <c r="S36" s="162">
        <v>1</v>
      </c>
      <c r="T36" s="109">
        <v>1</v>
      </c>
      <c r="U36" s="110" t="s">
        <v>48</v>
      </c>
      <c r="V36" s="110" t="s">
        <v>188</v>
      </c>
      <c r="W36" s="110" t="s">
        <v>189</v>
      </c>
    </row>
    <row r="37" spans="1:23" ht="18" hidden="1" x14ac:dyDescent="0.2">
      <c r="A37" s="99" t="s">
        <v>108</v>
      </c>
      <c r="B37" s="102" t="s">
        <v>346</v>
      </c>
      <c r="C37" s="103" t="s">
        <v>124</v>
      </c>
      <c r="D37" s="102" t="s">
        <v>160</v>
      </c>
      <c r="E37" s="105">
        <v>20.0910963</v>
      </c>
      <c r="F37" s="105">
        <v>-98.762387399999994</v>
      </c>
      <c r="G37" s="111">
        <v>0</v>
      </c>
      <c r="H37" s="111">
        <v>0</v>
      </c>
      <c r="I37" s="111">
        <v>300000</v>
      </c>
      <c r="J37" s="111">
        <v>0</v>
      </c>
      <c r="K37" s="111">
        <v>300000</v>
      </c>
      <c r="L37" s="111">
        <v>0</v>
      </c>
      <c r="M37" s="111">
        <v>0</v>
      </c>
      <c r="N37" s="111">
        <v>300000</v>
      </c>
      <c r="O37" s="111">
        <v>0</v>
      </c>
      <c r="P37" s="111">
        <v>300000</v>
      </c>
      <c r="Q37" s="108" t="s">
        <v>187</v>
      </c>
      <c r="R37" s="108" t="s">
        <v>188</v>
      </c>
      <c r="S37" s="162">
        <v>1</v>
      </c>
      <c r="T37" s="109">
        <v>1</v>
      </c>
      <c r="U37" s="110" t="s">
        <v>48</v>
      </c>
      <c r="V37" s="110" t="s">
        <v>188</v>
      </c>
      <c r="W37" s="110" t="s">
        <v>189</v>
      </c>
    </row>
    <row r="38" spans="1:23" ht="27" hidden="1" x14ac:dyDescent="0.2">
      <c r="A38" s="99" t="s">
        <v>115</v>
      </c>
      <c r="B38" s="102" t="s">
        <v>347</v>
      </c>
      <c r="C38" s="103" t="s">
        <v>146</v>
      </c>
      <c r="D38" s="102" t="s">
        <v>179</v>
      </c>
      <c r="E38" s="105">
        <v>20.564539</v>
      </c>
      <c r="F38" s="105">
        <v>-99.629948999999996</v>
      </c>
      <c r="G38" s="111">
        <v>0</v>
      </c>
      <c r="H38" s="111">
        <v>0</v>
      </c>
      <c r="I38" s="111">
        <v>300000</v>
      </c>
      <c r="J38" s="111">
        <v>0</v>
      </c>
      <c r="K38" s="111">
        <v>300000</v>
      </c>
      <c r="L38" s="111">
        <v>0</v>
      </c>
      <c r="M38" s="111">
        <v>0</v>
      </c>
      <c r="N38" s="111">
        <v>300000</v>
      </c>
      <c r="O38" s="111">
        <v>0</v>
      </c>
      <c r="P38" s="111">
        <v>300000</v>
      </c>
      <c r="Q38" s="108" t="s">
        <v>187</v>
      </c>
      <c r="R38" s="108" t="s">
        <v>188</v>
      </c>
      <c r="S38" s="162">
        <v>1</v>
      </c>
      <c r="T38" s="109">
        <v>1</v>
      </c>
      <c r="U38" s="110" t="s">
        <v>48</v>
      </c>
      <c r="V38" s="110" t="s">
        <v>188</v>
      </c>
      <c r="W38" s="110" t="s">
        <v>189</v>
      </c>
    </row>
    <row r="39" spans="1:23" ht="45" hidden="1" x14ac:dyDescent="0.2">
      <c r="A39" s="99" t="s">
        <v>108</v>
      </c>
      <c r="B39" s="102" t="s">
        <v>348</v>
      </c>
      <c r="C39" s="103" t="s">
        <v>121</v>
      </c>
      <c r="D39" s="102" t="s">
        <v>153</v>
      </c>
      <c r="E39" s="105">
        <v>20.526572000000002</v>
      </c>
      <c r="F39" s="105">
        <v>-99.631772999999995</v>
      </c>
      <c r="G39" s="111">
        <v>0</v>
      </c>
      <c r="H39" s="111">
        <v>0</v>
      </c>
      <c r="I39" s="111">
        <v>211827.96</v>
      </c>
      <c r="J39" s="111">
        <v>0</v>
      </c>
      <c r="K39" s="111">
        <v>211827.96</v>
      </c>
      <c r="L39" s="111">
        <v>0</v>
      </c>
      <c r="M39" s="111">
        <v>0</v>
      </c>
      <c r="N39" s="111">
        <v>211827.96</v>
      </c>
      <c r="O39" s="111">
        <v>0</v>
      </c>
      <c r="P39" s="111">
        <v>211827.96</v>
      </c>
      <c r="Q39" s="108" t="s">
        <v>187</v>
      </c>
      <c r="R39" s="108" t="s">
        <v>188</v>
      </c>
      <c r="S39" s="162">
        <v>1</v>
      </c>
      <c r="T39" s="109">
        <v>1</v>
      </c>
      <c r="U39" s="110" t="s">
        <v>48</v>
      </c>
      <c r="V39" s="110" t="s">
        <v>188</v>
      </c>
      <c r="W39" s="110" t="s">
        <v>189</v>
      </c>
    </row>
    <row r="40" spans="1:23" ht="54" hidden="1" x14ac:dyDescent="0.2">
      <c r="A40" s="99" t="s">
        <v>113</v>
      </c>
      <c r="B40" s="102" t="s">
        <v>349</v>
      </c>
      <c r="C40" s="103" t="s">
        <v>350</v>
      </c>
      <c r="D40" s="102" t="s">
        <v>351</v>
      </c>
      <c r="E40" s="105">
        <v>20.554687000000001</v>
      </c>
      <c r="F40" s="105">
        <v>-99.647064</v>
      </c>
      <c r="G40" s="111">
        <v>0</v>
      </c>
      <c r="H40" s="111">
        <v>0</v>
      </c>
      <c r="I40" s="111">
        <v>197917.3</v>
      </c>
      <c r="J40" s="111">
        <v>0</v>
      </c>
      <c r="K40" s="111">
        <v>197917.3</v>
      </c>
      <c r="L40" s="111">
        <v>0</v>
      </c>
      <c r="M40" s="111">
        <v>0</v>
      </c>
      <c r="N40" s="111">
        <v>197917.3</v>
      </c>
      <c r="O40" s="111">
        <v>0</v>
      </c>
      <c r="P40" s="111">
        <v>197917.3</v>
      </c>
      <c r="Q40" s="108" t="s">
        <v>187</v>
      </c>
      <c r="R40" s="108" t="s">
        <v>188</v>
      </c>
      <c r="S40" s="162">
        <v>1</v>
      </c>
      <c r="T40" s="109">
        <v>1</v>
      </c>
      <c r="U40" s="110" t="s">
        <v>48</v>
      </c>
      <c r="V40" s="110" t="s">
        <v>189</v>
      </c>
      <c r="W40" s="110" t="s">
        <v>189</v>
      </c>
    </row>
    <row r="41" spans="1:23" ht="45" hidden="1" x14ac:dyDescent="0.2">
      <c r="A41" s="99" t="s">
        <v>108</v>
      </c>
      <c r="B41" s="102" t="s">
        <v>352</v>
      </c>
      <c r="C41" s="103" t="s">
        <v>122</v>
      </c>
      <c r="D41" s="102" t="s">
        <v>153</v>
      </c>
      <c r="E41" s="105">
        <v>20.527514</v>
      </c>
      <c r="F41" s="105">
        <v>-99.635586000000004</v>
      </c>
      <c r="G41" s="111">
        <v>0</v>
      </c>
      <c r="H41" s="111">
        <v>0</v>
      </c>
      <c r="I41" s="111">
        <v>160000</v>
      </c>
      <c r="J41" s="111">
        <v>0</v>
      </c>
      <c r="K41" s="111">
        <v>160000</v>
      </c>
      <c r="L41" s="111">
        <v>0</v>
      </c>
      <c r="M41" s="111">
        <v>0</v>
      </c>
      <c r="N41" s="111">
        <v>160000</v>
      </c>
      <c r="O41" s="111">
        <v>0</v>
      </c>
      <c r="P41" s="111">
        <v>160000</v>
      </c>
      <c r="Q41" s="108" t="s">
        <v>187</v>
      </c>
      <c r="R41" s="108" t="s">
        <v>188</v>
      </c>
      <c r="S41" s="162">
        <v>1</v>
      </c>
      <c r="T41" s="109">
        <v>1</v>
      </c>
      <c r="U41" s="110" t="s">
        <v>48</v>
      </c>
      <c r="V41" s="110" t="s">
        <v>188</v>
      </c>
      <c r="W41" s="110" t="s">
        <v>189</v>
      </c>
    </row>
    <row r="42" spans="1:23" ht="18" hidden="1" x14ac:dyDescent="0.2">
      <c r="A42" s="99" t="s">
        <v>113</v>
      </c>
      <c r="B42" s="102" t="s">
        <v>353</v>
      </c>
      <c r="C42" s="103" t="s">
        <v>140</v>
      </c>
      <c r="D42" s="102" t="s">
        <v>174</v>
      </c>
      <c r="E42" s="104">
        <v>20.513760000000001</v>
      </c>
      <c r="F42" s="105">
        <v>-99.572552999999999</v>
      </c>
      <c r="G42" s="111">
        <v>0</v>
      </c>
      <c r="H42" s="111">
        <v>0</v>
      </c>
      <c r="I42" s="111">
        <v>360000</v>
      </c>
      <c r="J42" s="111">
        <v>0</v>
      </c>
      <c r="K42" s="111">
        <v>360000</v>
      </c>
      <c r="L42" s="111">
        <v>0</v>
      </c>
      <c r="M42" s="111">
        <v>0</v>
      </c>
      <c r="N42" s="111">
        <v>360000</v>
      </c>
      <c r="O42" s="111">
        <v>0</v>
      </c>
      <c r="P42" s="111">
        <v>360000</v>
      </c>
      <c r="Q42" s="108" t="s">
        <v>187</v>
      </c>
      <c r="R42" s="108" t="s">
        <v>188</v>
      </c>
      <c r="S42" s="162">
        <v>1</v>
      </c>
      <c r="T42" s="109">
        <v>1</v>
      </c>
      <c r="U42" s="110" t="s">
        <v>48</v>
      </c>
      <c r="V42" s="110" t="s">
        <v>188</v>
      </c>
      <c r="W42" s="110" t="s">
        <v>189</v>
      </c>
    </row>
    <row r="43" spans="1:23" ht="27" hidden="1" x14ac:dyDescent="0.2">
      <c r="A43" s="99" t="s">
        <v>115</v>
      </c>
      <c r="B43" s="102" t="s">
        <v>354</v>
      </c>
      <c r="C43" s="103" t="s">
        <v>146</v>
      </c>
      <c r="D43" s="102" t="s">
        <v>355</v>
      </c>
      <c r="E43" s="105">
        <v>20.534848</v>
      </c>
      <c r="F43" s="105">
        <v>-99.501610999999997</v>
      </c>
      <c r="G43" s="111">
        <v>0</v>
      </c>
      <c r="H43" s="111">
        <v>0</v>
      </c>
      <c r="I43" s="111">
        <v>725000</v>
      </c>
      <c r="J43" s="111">
        <v>0</v>
      </c>
      <c r="K43" s="111">
        <v>725000</v>
      </c>
      <c r="L43" s="111">
        <v>0</v>
      </c>
      <c r="M43" s="111">
        <v>0</v>
      </c>
      <c r="N43" s="111">
        <v>725000</v>
      </c>
      <c r="O43" s="111">
        <v>0</v>
      </c>
      <c r="P43" s="111">
        <v>725000</v>
      </c>
      <c r="Q43" s="108" t="s">
        <v>187</v>
      </c>
      <c r="R43" s="108" t="s">
        <v>188</v>
      </c>
      <c r="S43" s="162">
        <v>1</v>
      </c>
      <c r="T43" s="109">
        <v>1</v>
      </c>
      <c r="U43" s="110" t="s">
        <v>48</v>
      </c>
      <c r="V43" s="110" t="s">
        <v>189</v>
      </c>
      <c r="W43" s="110" t="s">
        <v>189</v>
      </c>
    </row>
    <row r="44" spans="1:23" ht="27" hidden="1" x14ac:dyDescent="0.2">
      <c r="A44" s="99" t="s">
        <v>116</v>
      </c>
      <c r="B44" s="102" t="s">
        <v>356</v>
      </c>
      <c r="C44" s="103" t="s">
        <v>148</v>
      </c>
      <c r="D44" s="102" t="s">
        <v>182</v>
      </c>
      <c r="E44" s="105">
        <v>20.516117999999999</v>
      </c>
      <c r="F44" s="105">
        <v>-99.538120000000006</v>
      </c>
      <c r="G44" s="111">
        <v>0</v>
      </c>
      <c r="H44" s="111">
        <v>0</v>
      </c>
      <c r="I44" s="111">
        <v>370000</v>
      </c>
      <c r="J44" s="111">
        <v>0</v>
      </c>
      <c r="K44" s="111">
        <v>370000</v>
      </c>
      <c r="L44" s="111">
        <v>0</v>
      </c>
      <c r="M44" s="111">
        <v>0</v>
      </c>
      <c r="N44" s="111">
        <v>370000</v>
      </c>
      <c r="O44" s="111">
        <v>0</v>
      </c>
      <c r="P44" s="111">
        <v>370000</v>
      </c>
      <c r="Q44" s="108" t="s">
        <v>187</v>
      </c>
      <c r="R44" s="108" t="s">
        <v>188</v>
      </c>
      <c r="S44" s="162">
        <v>1</v>
      </c>
      <c r="T44" s="109">
        <v>1</v>
      </c>
      <c r="U44" s="110" t="s">
        <v>48</v>
      </c>
      <c r="V44" s="110" t="s">
        <v>189</v>
      </c>
      <c r="W44" s="110" t="s">
        <v>189</v>
      </c>
    </row>
    <row r="45" spans="1:23" ht="36" hidden="1" x14ac:dyDescent="0.2">
      <c r="A45" s="99" t="s">
        <v>116</v>
      </c>
      <c r="B45" s="102" t="s">
        <v>357</v>
      </c>
      <c r="C45" s="103" t="s">
        <v>143</v>
      </c>
      <c r="D45" s="102" t="s">
        <v>184</v>
      </c>
      <c r="E45" s="105">
        <v>20.546517000000001</v>
      </c>
      <c r="F45" s="105">
        <v>-99.524918</v>
      </c>
      <c r="G45" s="111">
        <v>0</v>
      </c>
      <c r="H45" s="111">
        <v>0</v>
      </c>
      <c r="I45" s="111">
        <v>925538.17</v>
      </c>
      <c r="J45" s="111">
        <v>0</v>
      </c>
      <c r="K45" s="111">
        <v>925538.17</v>
      </c>
      <c r="L45" s="111">
        <v>0</v>
      </c>
      <c r="M45" s="111">
        <v>0</v>
      </c>
      <c r="N45" s="111">
        <v>925538.17</v>
      </c>
      <c r="O45" s="111">
        <v>0</v>
      </c>
      <c r="P45" s="111">
        <v>925538.17</v>
      </c>
      <c r="Q45" s="108" t="s">
        <v>187</v>
      </c>
      <c r="R45" s="108" t="s">
        <v>188</v>
      </c>
      <c r="S45" s="162">
        <v>1</v>
      </c>
      <c r="T45" s="109">
        <v>1</v>
      </c>
      <c r="U45" s="110" t="s">
        <v>48</v>
      </c>
      <c r="V45" s="110" t="s">
        <v>189</v>
      </c>
      <c r="W45" s="110" t="s">
        <v>189</v>
      </c>
    </row>
    <row r="46" spans="1:23" ht="45" hidden="1" x14ac:dyDescent="0.2">
      <c r="A46" s="99" t="s">
        <v>114</v>
      </c>
      <c r="B46" s="102" t="s">
        <v>358</v>
      </c>
      <c r="C46" s="103" t="s">
        <v>144</v>
      </c>
      <c r="D46" s="102" t="s">
        <v>163</v>
      </c>
      <c r="E46" s="105">
        <v>20.577648</v>
      </c>
      <c r="F46" s="104">
        <v>-99.638739999999999</v>
      </c>
      <c r="G46" s="111">
        <v>0</v>
      </c>
      <c r="H46" s="111">
        <v>0</v>
      </c>
      <c r="I46" s="111">
        <v>400000</v>
      </c>
      <c r="J46" s="111">
        <v>0</v>
      </c>
      <c r="K46" s="111">
        <v>400000</v>
      </c>
      <c r="L46" s="111">
        <v>0</v>
      </c>
      <c r="M46" s="111">
        <v>0</v>
      </c>
      <c r="N46" s="111">
        <v>400000</v>
      </c>
      <c r="O46" s="111">
        <v>0</v>
      </c>
      <c r="P46" s="111">
        <v>400000</v>
      </c>
      <c r="Q46" s="108" t="s">
        <v>187</v>
      </c>
      <c r="R46" s="108" t="s">
        <v>188</v>
      </c>
      <c r="S46" s="162">
        <v>1</v>
      </c>
      <c r="T46" s="109">
        <v>1</v>
      </c>
      <c r="U46" s="110" t="s">
        <v>48</v>
      </c>
      <c r="V46" s="110" t="s">
        <v>189</v>
      </c>
      <c r="W46" s="110" t="s">
        <v>189</v>
      </c>
    </row>
    <row r="47" spans="1:23" ht="18" hidden="1" x14ac:dyDescent="0.2">
      <c r="A47" s="99" t="s">
        <v>111</v>
      </c>
      <c r="B47" s="102" t="s">
        <v>359</v>
      </c>
      <c r="C47" s="103" t="s">
        <v>123</v>
      </c>
      <c r="D47" s="102" t="s">
        <v>168</v>
      </c>
      <c r="E47" s="105">
        <v>20.323758000000002</v>
      </c>
      <c r="F47" s="105">
        <v>-99.412599999999998</v>
      </c>
      <c r="G47" s="111">
        <v>0</v>
      </c>
      <c r="H47" s="111">
        <v>0</v>
      </c>
      <c r="I47" s="111">
        <v>800000</v>
      </c>
      <c r="J47" s="111">
        <v>0</v>
      </c>
      <c r="K47" s="111">
        <v>800000</v>
      </c>
      <c r="L47" s="111">
        <v>0</v>
      </c>
      <c r="M47" s="111">
        <v>0</v>
      </c>
      <c r="N47" s="111">
        <v>800000</v>
      </c>
      <c r="O47" s="111">
        <v>0</v>
      </c>
      <c r="P47" s="111">
        <v>800000</v>
      </c>
      <c r="Q47" s="108" t="s">
        <v>187</v>
      </c>
      <c r="R47" s="108" t="s">
        <v>188</v>
      </c>
      <c r="S47" s="162">
        <v>1</v>
      </c>
      <c r="T47" s="109">
        <v>1</v>
      </c>
      <c r="U47" s="110" t="s">
        <v>48</v>
      </c>
      <c r="V47" s="110" t="s">
        <v>189</v>
      </c>
      <c r="W47" s="110" t="s">
        <v>189</v>
      </c>
    </row>
    <row r="48" spans="1:23" ht="45" hidden="1" x14ac:dyDescent="0.2">
      <c r="A48" s="99" t="s">
        <v>109</v>
      </c>
      <c r="B48" s="102" t="s">
        <v>360</v>
      </c>
      <c r="C48" s="103" t="s">
        <v>129</v>
      </c>
      <c r="D48" s="102" t="s">
        <v>163</v>
      </c>
      <c r="E48" s="105">
        <v>20.577261</v>
      </c>
      <c r="F48" s="105">
        <v>-99.639426999999998</v>
      </c>
      <c r="G48" s="111">
        <v>0</v>
      </c>
      <c r="H48" s="111">
        <v>0</v>
      </c>
      <c r="I48" s="111">
        <v>150000</v>
      </c>
      <c r="J48" s="111">
        <v>0</v>
      </c>
      <c r="K48" s="111">
        <v>150000</v>
      </c>
      <c r="L48" s="111">
        <v>0</v>
      </c>
      <c r="M48" s="111">
        <v>0</v>
      </c>
      <c r="N48" s="111">
        <v>150000</v>
      </c>
      <c r="O48" s="111">
        <v>0</v>
      </c>
      <c r="P48" s="111">
        <v>150000</v>
      </c>
      <c r="Q48" s="108" t="s">
        <v>187</v>
      </c>
      <c r="R48" s="108" t="s">
        <v>188</v>
      </c>
      <c r="S48" s="162">
        <v>1</v>
      </c>
      <c r="T48" s="109">
        <v>1</v>
      </c>
      <c r="U48" s="110" t="s">
        <v>48</v>
      </c>
      <c r="V48" s="110" t="s">
        <v>188</v>
      </c>
      <c r="W48" s="110" t="s">
        <v>189</v>
      </c>
    </row>
    <row r="49" spans="1:23" ht="18" hidden="1" x14ac:dyDescent="0.2">
      <c r="A49" s="99" t="s">
        <v>108</v>
      </c>
      <c r="B49" s="102" t="s">
        <v>361</v>
      </c>
      <c r="C49" s="103" t="s">
        <v>123</v>
      </c>
      <c r="D49" s="102" t="s">
        <v>159</v>
      </c>
      <c r="E49" s="105">
        <v>20.560213000000001</v>
      </c>
      <c r="F49" s="105">
        <v>-99.676428000000001</v>
      </c>
      <c r="G49" s="111">
        <v>0</v>
      </c>
      <c r="H49" s="111">
        <v>0</v>
      </c>
      <c r="I49" s="111">
        <v>285000</v>
      </c>
      <c r="J49" s="111">
        <v>0</v>
      </c>
      <c r="K49" s="111">
        <v>285000</v>
      </c>
      <c r="L49" s="111">
        <v>0</v>
      </c>
      <c r="M49" s="111">
        <v>0</v>
      </c>
      <c r="N49" s="111">
        <v>285000</v>
      </c>
      <c r="O49" s="111">
        <v>0</v>
      </c>
      <c r="P49" s="111">
        <v>285000</v>
      </c>
      <c r="Q49" s="108" t="s">
        <v>187</v>
      </c>
      <c r="R49" s="108" t="s">
        <v>188</v>
      </c>
      <c r="S49" s="162">
        <v>1</v>
      </c>
      <c r="T49" s="109">
        <v>1</v>
      </c>
      <c r="U49" s="110" t="s">
        <v>48</v>
      </c>
      <c r="V49" s="110" t="s">
        <v>188</v>
      </c>
      <c r="W49" s="110" t="s">
        <v>189</v>
      </c>
    </row>
    <row r="50" spans="1:23" ht="36" hidden="1" x14ac:dyDescent="0.2">
      <c r="A50" s="110" t="s">
        <v>362</v>
      </c>
      <c r="B50" s="110" t="s">
        <v>363</v>
      </c>
      <c r="C50" s="110" t="s">
        <v>364</v>
      </c>
      <c r="D50" s="110" t="s">
        <v>153</v>
      </c>
      <c r="E50" s="104">
        <v>20.523911999999999</v>
      </c>
      <c r="F50" s="104">
        <v>-99.631818999999993</v>
      </c>
      <c r="G50" s="111">
        <v>0</v>
      </c>
      <c r="H50" s="111">
        <v>0</v>
      </c>
      <c r="I50" s="111">
        <v>200000</v>
      </c>
      <c r="J50" s="111">
        <v>0</v>
      </c>
      <c r="K50" s="111">
        <v>200000</v>
      </c>
      <c r="L50" s="111">
        <v>0</v>
      </c>
      <c r="M50" s="111">
        <v>0</v>
      </c>
      <c r="N50" s="111">
        <v>200000</v>
      </c>
      <c r="O50" s="111">
        <v>0</v>
      </c>
      <c r="P50" s="111">
        <v>200000</v>
      </c>
      <c r="Q50" s="108" t="s">
        <v>187</v>
      </c>
      <c r="R50" s="108" t="s">
        <v>188</v>
      </c>
      <c r="S50" s="112">
        <v>1</v>
      </c>
      <c r="T50" s="109">
        <v>1</v>
      </c>
      <c r="U50" s="110" t="s">
        <v>48</v>
      </c>
      <c r="V50" s="110" t="s">
        <v>189</v>
      </c>
      <c r="W50" s="110" t="s">
        <v>189</v>
      </c>
    </row>
    <row r="51" spans="1:23" ht="27" hidden="1" x14ac:dyDescent="0.2">
      <c r="A51" s="110" t="s">
        <v>365</v>
      </c>
      <c r="B51" s="110" t="s">
        <v>366</v>
      </c>
      <c r="C51" s="110" t="s">
        <v>367</v>
      </c>
      <c r="D51" s="110" t="s">
        <v>173</v>
      </c>
      <c r="E51" s="104">
        <v>20.599793999999999</v>
      </c>
      <c r="F51" s="104">
        <v>-99.636082000000002</v>
      </c>
      <c r="G51" s="111">
        <v>0</v>
      </c>
      <c r="H51" s="111">
        <v>0</v>
      </c>
      <c r="I51" s="111">
        <v>262500</v>
      </c>
      <c r="J51" s="111">
        <v>0</v>
      </c>
      <c r="K51" s="111">
        <v>262500</v>
      </c>
      <c r="L51" s="111">
        <v>0</v>
      </c>
      <c r="M51" s="111">
        <v>0</v>
      </c>
      <c r="N51" s="111">
        <v>262500</v>
      </c>
      <c r="O51" s="111">
        <v>0</v>
      </c>
      <c r="P51" s="111">
        <v>262500</v>
      </c>
      <c r="Q51" s="108" t="s">
        <v>187</v>
      </c>
      <c r="R51" s="108" t="s">
        <v>188</v>
      </c>
      <c r="S51" s="112">
        <v>1</v>
      </c>
      <c r="T51" s="109">
        <v>1</v>
      </c>
      <c r="U51" s="110" t="s">
        <v>48</v>
      </c>
      <c r="V51" s="110" t="s">
        <v>188</v>
      </c>
      <c r="W51" s="110" t="s">
        <v>189</v>
      </c>
    </row>
    <row r="52" spans="1:23" ht="27" hidden="1" x14ac:dyDescent="0.2">
      <c r="A52" s="110" t="s">
        <v>368</v>
      </c>
      <c r="B52" s="110" t="s">
        <v>369</v>
      </c>
      <c r="C52" s="110" t="s">
        <v>370</v>
      </c>
      <c r="D52" s="110" t="s">
        <v>169</v>
      </c>
      <c r="E52" s="104">
        <v>20.516746999999999</v>
      </c>
      <c r="F52" s="104">
        <v>-99.638892999999996</v>
      </c>
      <c r="G52" s="111">
        <v>0</v>
      </c>
      <c r="H52" s="111">
        <v>0</v>
      </c>
      <c r="I52" s="111">
        <v>400000</v>
      </c>
      <c r="J52" s="111">
        <v>0</v>
      </c>
      <c r="K52" s="111">
        <v>400000</v>
      </c>
      <c r="L52" s="111">
        <v>0</v>
      </c>
      <c r="M52" s="111">
        <v>0</v>
      </c>
      <c r="N52" s="111">
        <v>400000</v>
      </c>
      <c r="O52" s="111">
        <v>0</v>
      </c>
      <c r="P52" s="111">
        <v>400000</v>
      </c>
      <c r="Q52" s="108" t="s">
        <v>187</v>
      </c>
      <c r="R52" s="108" t="s">
        <v>188</v>
      </c>
      <c r="S52" s="112">
        <v>1</v>
      </c>
      <c r="T52" s="109">
        <v>1</v>
      </c>
      <c r="U52" s="110" t="s">
        <v>48</v>
      </c>
      <c r="V52" s="110" t="s">
        <v>188</v>
      </c>
      <c r="W52" s="110" t="s">
        <v>189</v>
      </c>
    </row>
    <row r="53" spans="1:23" ht="18" hidden="1" x14ac:dyDescent="0.2">
      <c r="A53" s="110" t="s">
        <v>371</v>
      </c>
      <c r="B53" s="110" t="s">
        <v>372</v>
      </c>
      <c r="C53" s="110" t="s">
        <v>373</v>
      </c>
      <c r="D53" s="110" t="s">
        <v>153</v>
      </c>
      <c r="E53" s="104">
        <v>20.532046999999999</v>
      </c>
      <c r="F53" s="104">
        <v>-99.643382000000003</v>
      </c>
      <c r="G53" s="111">
        <v>0</v>
      </c>
      <c r="H53" s="111">
        <v>0</v>
      </c>
      <c r="I53" s="111">
        <v>172413.8</v>
      </c>
      <c r="J53" s="111">
        <v>0</v>
      </c>
      <c r="K53" s="111">
        <v>172413.8</v>
      </c>
      <c r="L53" s="111">
        <v>0</v>
      </c>
      <c r="M53" s="111">
        <v>0</v>
      </c>
      <c r="N53" s="111">
        <v>172413.8</v>
      </c>
      <c r="O53" s="111">
        <v>0</v>
      </c>
      <c r="P53" s="111">
        <v>172413.8</v>
      </c>
      <c r="Q53" s="108" t="s">
        <v>187</v>
      </c>
      <c r="R53" s="108" t="s">
        <v>188</v>
      </c>
      <c r="S53" s="112">
        <v>1</v>
      </c>
      <c r="T53" s="109">
        <v>1</v>
      </c>
      <c r="U53" s="110" t="s">
        <v>48</v>
      </c>
      <c r="V53" s="110" t="s">
        <v>188</v>
      </c>
      <c r="W53" s="110" t="s">
        <v>189</v>
      </c>
    </row>
    <row r="54" spans="1:23" ht="18" hidden="1" x14ac:dyDescent="0.2">
      <c r="A54" s="110" t="s">
        <v>374</v>
      </c>
      <c r="B54" s="110" t="s">
        <v>375</v>
      </c>
      <c r="C54" s="110" t="s">
        <v>376</v>
      </c>
      <c r="D54" s="110" t="s">
        <v>155</v>
      </c>
      <c r="E54" s="104">
        <v>20.513321000000001</v>
      </c>
      <c r="F54" s="104">
        <v>-99.700314000000006</v>
      </c>
      <c r="G54" s="111">
        <v>0</v>
      </c>
      <c r="H54" s="111">
        <v>0</v>
      </c>
      <c r="I54" s="111">
        <v>200000</v>
      </c>
      <c r="J54" s="111">
        <v>0</v>
      </c>
      <c r="K54" s="111">
        <v>200000</v>
      </c>
      <c r="L54" s="111">
        <v>0</v>
      </c>
      <c r="M54" s="111">
        <v>0</v>
      </c>
      <c r="N54" s="111">
        <v>200000</v>
      </c>
      <c r="O54" s="111">
        <v>0</v>
      </c>
      <c r="P54" s="111">
        <v>200000</v>
      </c>
      <c r="Q54" s="108" t="s">
        <v>187</v>
      </c>
      <c r="R54" s="108" t="s">
        <v>188</v>
      </c>
      <c r="S54" s="112">
        <v>1</v>
      </c>
      <c r="T54" s="109">
        <v>1</v>
      </c>
      <c r="U54" s="110" t="s">
        <v>48</v>
      </c>
      <c r="V54" s="110" t="s">
        <v>188</v>
      </c>
      <c r="W54" s="110" t="s">
        <v>189</v>
      </c>
    </row>
    <row r="55" spans="1:23" ht="36" hidden="1" x14ac:dyDescent="0.2">
      <c r="A55" s="110" t="s">
        <v>377</v>
      </c>
      <c r="B55" s="110" t="s">
        <v>378</v>
      </c>
      <c r="C55" s="110" t="s">
        <v>379</v>
      </c>
      <c r="D55" s="110" t="s">
        <v>153</v>
      </c>
      <c r="E55" s="104">
        <v>20.542328000000001</v>
      </c>
      <c r="F55" s="104">
        <v>-99.637269000000003</v>
      </c>
      <c r="G55" s="111">
        <v>0</v>
      </c>
      <c r="H55" s="111">
        <v>0</v>
      </c>
      <c r="I55" s="111">
        <v>400000</v>
      </c>
      <c r="J55" s="111">
        <v>0</v>
      </c>
      <c r="K55" s="111">
        <v>400000</v>
      </c>
      <c r="L55" s="111">
        <v>0</v>
      </c>
      <c r="M55" s="111">
        <v>0</v>
      </c>
      <c r="N55" s="111">
        <v>400000</v>
      </c>
      <c r="O55" s="111">
        <v>0</v>
      </c>
      <c r="P55" s="111">
        <v>400000</v>
      </c>
      <c r="Q55" s="108" t="s">
        <v>187</v>
      </c>
      <c r="R55" s="108" t="s">
        <v>188</v>
      </c>
      <c r="S55" s="112">
        <v>1</v>
      </c>
      <c r="T55" s="109">
        <v>1</v>
      </c>
      <c r="U55" s="110" t="s">
        <v>48</v>
      </c>
      <c r="V55" s="110" t="s">
        <v>188</v>
      </c>
      <c r="W55" s="110" t="s">
        <v>189</v>
      </c>
    </row>
    <row r="56" spans="1:23" ht="18" hidden="1" x14ac:dyDescent="0.2">
      <c r="A56" s="99" t="s">
        <v>116</v>
      </c>
      <c r="B56" s="102" t="s">
        <v>380</v>
      </c>
      <c r="C56" s="103" t="s">
        <v>147</v>
      </c>
      <c r="D56" s="102" t="s">
        <v>181</v>
      </c>
      <c r="E56" s="105">
        <v>20.470953000000002</v>
      </c>
      <c r="F56" s="104">
        <v>-99.532079999999993</v>
      </c>
      <c r="G56" s="111">
        <v>0</v>
      </c>
      <c r="H56" s="111">
        <v>0</v>
      </c>
      <c r="I56" s="111">
        <v>200000</v>
      </c>
      <c r="J56" s="111">
        <v>0</v>
      </c>
      <c r="K56" s="111">
        <v>200000</v>
      </c>
      <c r="L56" s="111">
        <v>0</v>
      </c>
      <c r="M56" s="111">
        <v>0</v>
      </c>
      <c r="N56" s="111">
        <v>200000</v>
      </c>
      <c r="O56" s="111">
        <v>0</v>
      </c>
      <c r="P56" s="111">
        <v>200000</v>
      </c>
      <c r="Q56" s="108" t="s">
        <v>187</v>
      </c>
      <c r="R56" s="108" t="s">
        <v>188</v>
      </c>
      <c r="S56" s="162">
        <v>1</v>
      </c>
      <c r="T56" s="109">
        <v>1</v>
      </c>
      <c r="U56" s="110" t="s">
        <v>48</v>
      </c>
      <c r="V56" s="110" t="s">
        <v>188</v>
      </c>
      <c r="W56" s="110" t="s">
        <v>189</v>
      </c>
    </row>
    <row r="57" spans="1:23" ht="27" hidden="1" x14ac:dyDescent="0.2">
      <c r="A57" s="99" t="s">
        <v>113</v>
      </c>
      <c r="B57" s="102" t="s">
        <v>381</v>
      </c>
      <c r="C57" s="103" t="s">
        <v>139</v>
      </c>
      <c r="D57" s="102" t="s">
        <v>173</v>
      </c>
      <c r="E57" s="105">
        <v>20.589835000000001</v>
      </c>
      <c r="F57" s="105">
        <v>-99.655581999999995</v>
      </c>
      <c r="G57" s="111">
        <v>0</v>
      </c>
      <c r="H57" s="111">
        <v>0</v>
      </c>
      <c r="I57" s="111">
        <v>321301.28999999998</v>
      </c>
      <c r="J57" s="111">
        <v>0</v>
      </c>
      <c r="K57" s="111">
        <v>321301.28999999998</v>
      </c>
      <c r="L57" s="111">
        <v>0</v>
      </c>
      <c r="M57" s="111">
        <v>0</v>
      </c>
      <c r="N57" s="111">
        <v>321301.28999999998</v>
      </c>
      <c r="O57" s="111">
        <v>0</v>
      </c>
      <c r="P57" s="111">
        <v>321301.28999999998</v>
      </c>
      <c r="Q57" s="108" t="s">
        <v>187</v>
      </c>
      <c r="R57" s="108" t="s">
        <v>188</v>
      </c>
      <c r="S57" s="162">
        <v>1</v>
      </c>
      <c r="T57" s="109">
        <v>1</v>
      </c>
      <c r="U57" s="110" t="s">
        <v>48</v>
      </c>
      <c r="V57" s="110" t="s">
        <v>188</v>
      </c>
      <c r="W57" s="110" t="s">
        <v>189</v>
      </c>
    </row>
    <row r="58" spans="1:23" ht="27" hidden="1" x14ac:dyDescent="0.2">
      <c r="A58" s="99" t="s">
        <v>115</v>
      </c>
      <c r="B58" s="102" t="s">
        <v>382</v>
      </c>
      <c r="C58" s="103" t="s">
        <v>139</v>
      </c>
      <c r="D58" s="102" t="s">
        <v>180</v>
      </c>
      <c r="E58" s="105">
        <v>20.528962</v>
      </c>
      <c r="F58" s="105">
        <v>-99.709152000000003</v>
      </c>
      <c r="G58" s="111">
        <v>0</v>
      </c>
      <c r="H58" s="111">
        <v>0</v>
      </c>
      <c r="I58" s="111">
        <v>507825.59</v>
      </c>
      <c r="J58" s="111">
        <v>0</v>
      </c>
      <c r="K58" s="111">
        <v>507825.59</v>
      </c>
      <c r="L58" s="111">
        <v>0</v>
      </c>
      <c r="M58" s="111">
        <v>0</v>
      </c>
      <c r="N58" s="111">
        <v>507825.59</v>
      </c>
      <c r="O58" s="111">
        <v>0</v>
      </c>
      <c r="P58" s="111">
        <v>507825.59</v>
      </c>
      <c r="Q58" s="108" t="s">
        <v>187</v>
      </c>
      <c r="R58" s="108" t="s">
        <v>188</v>
      </c>
      <c r="S58" s="162">
        <v>1</v>
      </c>
      <c r="T58" s="109">
        <v>1</v>
      </c>
      <c r="U58" s="110" t="s">
        <v>48</v>
      </c>
      <c r="V58" s="110" t="s">
        <v>189</v>
      </c>
      <c r="W58" s="110" t="s">
        <v>189</v>
      </c>
    </row>
    <row r="59" spans="1:23" ht="45" hidden="1" x14ac:dyDescent="0.2">
      <c r="A59" s="99" t="s">
        <v>114</v>
      </c>
      <c r="B59" s="102" t="s">
        <v>383</v>
      </c>
      <c r="C59" s="103" t="s">
        <v>145</v>
      </c>
      <c r="D59" s="102" t="s">
        <v>169</v>
      </c>
      <c r="E59" s="105">
        <v>20.513245574004401</v>
      </c>
      <c r="F59" s="105">
        <v>-99.663823030414903</v>
      </c>
      <c r="G59" s="111">
        <v>0</v>
      </c>
      <c r="H59" s="111">
        <v>0</v>
      </c>
      <c r="I59" s="111">
        <v>400000</v>
      </c>
      <c r="J59" s="111">
        <v>0</v>
      </c>
      <c r="K59" s="111">
        <v>400000</v>
      </c>
      <c r="L59" s="111">
        <v>0</v>
      </c>
      <c r="M59" s="111">
        <v>0</v>
      </c>
      <c r="N59" s="111">
        <v>400000</v>
      </c>
      <c r="O59" s="111">
        <v>0</v>
      </c>
      <c r="P59" s="111">
        <v>400000</v>
      </c>
      <c r="Q59" s="108" t="s">
        <v>187</v>
      </c>
      <c r="R59" s="108" t="s">
        <v>188</v>
      </c>
      <c r="S59" s="162">
        <v>1</v>
      </c>
      <c r="T59" s="109">
        <v>1</v>
      </c>
      <c r="U59" s="110" t="s">
        <v>48</v>
      </c>
      <c r="V59" s="110" t="s">
        <v>189</v>
      </c>
      <c r="W59" s="110" t="s">
        <v>189</v>
      </c>
    </row>
    <row r="60" spans="1:23" ht="18" hidden="1" x14ac:dyDescent="0.2">
      <c r="A60" s="99" t="s">
        <v>112</v>
      </c>
      <c r="B60" s="102" t="s">
        <v>384</v>
      </c>
      <c r="C60" s="103" t="s">
        <v>385</v>
      </c>
      <c r="D60" s="102" t="s">
        <v>153</v>
      </c>
      <c r="E60" s="105">
        <v>20.535596999999999</v>
      </c>
      <c r="F60" s="105">
        <v>-99.637384999999995</v>
      </c>
      <c r="G60" s="111">
        <v>0</v>
      </c>
      <c r="H60" s="111">
        <v>0</v>
      </c>
      <c r="I60" s="111">
        <v>798332.26</v>
      </c>
      <c r="J60" s="111">
        <v>0</v>
      </c>
      <c r="K60" s="111">
        <v>798332.26</v>
      </c>
      <c r="L60" s="111">
        <v>0</v>
      </c>
      <c r="M60" s="111">
        <v>0</v>
      </c>
      <c r="N60" s="111">
        <v>798332.26</v>
      </c>
      <c r="O60" s="111">
        <v>0</v>
      </c>
      <c r="P60" s="111">
        <v>798332.26</v>
      </c>
      <c r="Q60" s="108" t="s">
        <v>187</v>
      </c>
      <c r="R60" s="108" t="s">
        <v>188</v>
      </c>
      <c r="S60" s="162">
        <v>1</v>
      </c>
      <c r="T60" s="109">
        <v>1</v>
      </c>
      <c r="U60" s="110" t="s">
        <v>48</v>
      </c>
      <c r="V60" s="110" t="s">
        <v>189</v>
      </c>
      <c r="W60" s="110" t="s">
        <v>189</v>
      </c>
    </row>
    <row r="61" spans="1:23" ht="36" hidden="1" x14ac:dyDescent="0.2">
      <c r="A61" s="99" t="s">
        <v>114</v>
      </c>
      <c r="B61" s="102" t="s">
        <v>386</v>
      </c>
      <c r="C61" s="103" t="s">
        <v>143</v>
      </c>
      <c r="D61" s="110" t="s">
        <v>387</v>
      </c>
      <c r="E61" s="105">
        <v>20.500643244020001</v>
      </c>
      <c r="F61" s="105">
        <v>-99.628929812437505</v>
      </c>
      <c r="G61" s="111">
        <v>0</v>
      </c>
      <c r="H61" s="111">
        <v>0</v>
      </c>
      <c r="I61" s="111">
        <v>874987.37</v>
      </c>
      <c r="J61" s="111">
        <v>0</v>
      </c>
      <c r="K61" s="111">
        <v>874987.37</v>
      </c>
      <c r="L61" s="111">
        <v>0</v>
      </c>
      <c r="M61" s="111">
        <v>0</v>
      </c>
      <c r="N61" s="111">
        <v>874987.37</v>
      </c>
      <c r="O61" s="111">
        <v>0</v>
      </c>
      <c r="P61" s="111">
        <v>874987.37</v>
      </c>
      <c r="Q61" s="108" t="s">
        <v>187</v>
      </c>
      <c r="R61" s="108" t="s">
        <v>188</v>
      </c>
      <c r="S61" s="162">
        <v>1</v>
      </c>
      <c r="T61" s="109">
        <v>1</v>
      </c>
      <c r="U61" s="110" t="s">
        <v>48</v>
      </c>
      <c r="V61" s="110" t="s">
        <v>189</v>
      </c>
      <c r="W61" s="110" t="s">
        <v>189</v>
      </c>
    </row>
    <row r="62" spans="1:23" hidden="1" x14ac:dyDescent="0.2">
      <c r="A62" s="110" t="s">
        <v>388</v>
      </c>
      <c r="B62" s="110" t="s">
        <v>389</v>
      </c>
      <c r="C62" s="110" t="s">
        <v>390</v>
      </c>
      <c r="D62" s="110" t="s">
        <v>153</v>
      </c>
      <c r="E62" s="104">
        <v>20.536010999999998</v>
      </c>
      <c r="F62" s="104">
        <v>-99.637636000000001</v>
      </c>
      <c r="G62" s="111">
        <v>1364024.1</v>
      </c>
      <c r="H62" s="111">
        <v>0</v>
      </c>
      <c r="I62" s="111">
        <v>0</v>
      </c>
      <c r="J62" s="111">
        <v>0</v>
      </c>
      <c r="K62" s="111">
        <v>1364024.1</v>
      </c>
      <c r="L62" s="111">
        <v>1364024.1</v>
      </c>
      <c r="M62" s="111">
        <v>0</v>
      </c>
      <c r="N62" s="111">
        <v>0</v>
      </c>
      <c r="O62" s="111">
        <v>0</v>
      </c>
      <c r="P62" s="111">
        <v>1364024.1</v>
      </c>
      <c r="Q62" s="108" t="s">
        <v>187</v>
      </c>
      <c r="R62" s="108" t="s">
        <v>188</v>
      </c>
      <c r="S62" s="112">
        <v>1</v>
      </c>
      <c r="T62" s="109">
        <v>1</v>
      </c>
      <c r="U62" s="110" t="s">
        <v>49</v>
      </c>
      <c r="V62" s="110" t="s">
        <v>188</v>
      </c>
      <c r="W62" s="110" t="s">
        <v>188</v>
      </c>
    </row>
    <row r="63" spans="1:23" s="100" customFormat="1" ht="36" hidden="1" x14ac:dyDescent="0.2">
      <c r="A63" s="99" t="s">
        <v>110</v>
      </c>
      <c r="B63" s="102" t="s">
        <v>468</v>
      </c>
      <c r="C63" s="103" t="s">
        <v>131</v>
      </c>
      <c r="D63" s="102" t="s">
        <v>155</v>
      </c>
      <c r="E63" s="105">
        <v>20.312360000000002</v>
      </c>
      <c r="F63" s="105">
        <v>-99.411812999999995</v>
      </c>
      <c r="G63" s="111">
        <v>0</v>
      </c>
      <c r="H63" s="111">
        <v>0</v>
      </c>
      <c r="I63" s="111">
        <v>792900</v>
      </c>
      <c r="J63" s="111">
        <v>0</v>
      </c>
      <c r="K63" s="111">
        <v>792900</v>
      </c>
      <c r="L63" s="111">
        <v>0</v>
      </c>
      <c r="M63" s="111">
        <v>0</v>
      </c>
      <c r="N63" s="111">
        <v>792900</v>
      </c>
      <c r="O63" s="111">
        <v>0</v>
      </c>
      <c r="P63" s="111">
        <v>792900</v>
      </c>
      <c r="Q63" s="107" t="s">
        <v>187</v>
      </c>
      <c r="R63" s="135" t="s">
        <v>188</v>
      </c>
      <c r="S63" s="162">
        <v>1</v>
      </c>
      <c r="T63" s="136">
        <v>1</v>
      </c>
      <c r="U63" s="137" t="s">
        <v>48</v>
      </c>
      <c r="V63" s="120" t="s">
        <v>189</v>
      </c>
      <c r="W63" s="137" t="s">
        <v>189</v>
      </c>
    </row>
    <row r="64" spans="1:23" s="100" customFormat="1" ht="27" hidden="1" x14ac:dyDescent="0.2">
      <c r="A64" s="99" t="s">
        <v>116</v>
      </c>
      <c r="B64" s="102" t="s">
        <v>469</v>
      </c>
      <c r="C64" s="103" t="s">
        <v>149</v>
      </c>
      <c r="D64" s="102" t="s">
        <v>183</v>
      </c>
      <c r="E64" s="104">
        <v>20.513760000000001</v>
      </c>
      <c r="F64" s="105">
        <v>-99.572552999999999</v>
      </c>
      <c r="G64" s="111">
        <v>0</v>
      </c>
      <c r="H64" s="111">
        <v>0</v>
      </c>
      <c r="I64" s="111">
        <v>300000</v>
      </c>
      <c r="J64" s="111">
        <v>0</v>
      </c>
      <c r="K64" s="111">
        <v>300000</v>
      </c>
      <c r="L64" s="111">
        <v>0</v>
      </c>
      <c r="M64" s="111">
        <v>0</v>
      </c>
      <c r="N64" s="111">
        <v>300000</v>
      </c>
      <c r="O64" s="111">
        <v>0</v>
      </c>
      <c r="P64" s="111">
        <v>300000</v>
      </c>
      <c r="Q64" s="107" t="s">
        <v>187</v>
      </c>
      <c r="R64" s="135" t="s">
        <v>188</v>
      </c>
      <c r="S64" s="162">
        <v>1</v>
      </c>
      <c r="T64" s="136">
        <v>1</v>
      </c>
      <c r="U64" s="137" t="s">
        <v>48</v>
      </c>
      <c r="V64" s="120" t="s">
        <v>188</v>
      </c>
      <c r="W64" s="137" t="s">
        <v>189</v>
      </c>
    </row>
    <row r="65" spans="1:23" s="100" customFormat="1" ht="18" hidden="1" x14ac:dyDescent="0.2">
      <c r="A65" s="99" t="s">
        <v>111</v>
      </c>
      <c r="B65" s="102" t="s">
        <v>471</v>
      </c>
      <c r="C65" s="103" t="s">
        <v>135</v>
      </c>
      <c r="D65" s="102" t="s">
        <v>167</v>
      </c>
      <c r="E65" s="105">
        <v>20.414345000000001</v>
      </c>
      <c r="F65" s="104">
        <v>-99.394069999999999</v>
      </c>
      <c r="G65" s="111">
        <v>0</v>
      </c>
      <c r="H65" s="111">
        <v>0</v>
      </c>
      <c r="I65" s="111">
        <v>270706.96000000002</v>
      </c>
      <c r="J65" s="111">
        <v>0</v>
      </c>
      <c r="K65" s="111">
        <v>270706.96000000002</v>
      </c>
      <c r="L65" s="111">
        <v>0</v>
      </c>
      <c r="M65" s="111">
        <v>0</v>
      </c>
      <c r="N65" s="111">
        <v>270706.96000000002</v>
      </c>
      <c r="O65" s="111">
        <v>0</v>
      </c>
      <c r="P65" s="111">
        <v>270706.96000000002</v>
      </c>
      <c r="Q65" s="108" t="s">
        <v>187</v>
      </c>
      <c r="R65" s="135" t="s">
        <v>188</v>
      </c>
      <c r="S65" s="162">
        <v>1</v>
      </c>
      <c r="T65" s="136">
        <v>1</v>
      </c>
      <c r="U65" s="137" t="s">
        <v>48</v>
      </c>
      <c r="V65" s="113" t="s">
        <v>188</v>
      </c>
      <c r="W65" s="137" t="s">
        <v>189</v>
      </c>
    </row>
    <row r="66" spans="1:23" s="100" customFormat="1" ht="18" hidden="1" x14ac:dyDescent="0.2">
      <c r="A66" s="99" t="s">
        <v>115</v>
      </c>
      <c r="B66" s="102" t="s">
        <v>472</v>
      </c>
      <c r="C66" s="103" t="s">
        <v>135</v>
      </c>
      <c r="D66" s="110" t="s">
        <v>178</v>
      </c>
      <c r="E66" s="105">
        <v>20.345793</v>
      </c>
      <c r="F66" s="105">
        <v>-99.304490000000001</v>
      </c>
      <c r="G66" s="111">
        <v>0</v>
      </c>
      <c r="H66" s="111">
        <v>0</v>
      </c>
      <c r="I66" s="111">
        <v>300000</v>
      </c>
      <c r="J66" s="111">
        <v>0</v>
      </c>
      <c r="K66" s="111">
        <v>300000</v>
      </c>
      <c r="L66" s="111">
        <v>0</v>
      </c>
      <c r="M66" s="111">
        <v>0</v>
      </c>
      <c r="N66" s="111">
        <v>300000</v>
      </c>
      <c r="O66" s="111">
        <v>0</v>
      </c>
      <c r="P66" s="111">
        <v>300000</v>
      </c>
      <c r="Q66" s="108" t="s">
        <v>187</v>
      </c>
      <c r="R66" s="135" t="s">
        <v>188</v>
      </c>
      <c r="S66" s="162">
        <v>1</v>
      </c>
      <c r="T66" s="136">
        <v>1</v>
      </c>
      <c r="U66" s="137" t="s">
        <v>48</v>
      </c>
      <c r="V66" s="113" t="s">
        <v>189</v>
      </c>
      <c r="W66" s="137" t="s">
        <v>189</v>
      </c>
    </row>
    <row r="67" spans="1:23" s="100" customFormat="1" ht="27" hidden="1" x14ac:dyDescent="0.2">
      <c r="A67" s="99" t="s">
        <v>114</v>
      </c>
      <c r="B67" s="102" t="s">
        <v>473</v>
      </c>
      <c r="C67" s="103" t="s">
        <v>142</v>
      </c>
      <c r="D67" s="102" t="s">
        <v>176</v>
      </c>
      <c r="E67" s="105">
        <v>20.295860000000001</v>
      </c>
      <c r="F67" s="105">
        <v>-99.404132000000004</v>
      </c>
      <c r="G67" s="111">
        <v>0</v>
      </c>
      <c r="H67" s="111">
        <v>0</v>
      </c>
      <c r="I67" s="111">
        <v>300000</v>
      </c>
      <c r="J67" s="111">
        <v>0</v>
      </c>
      <c r="K67" s="111">
        <v>300000</v>
      </c>
      <c r="L67" s="111">
        <v>0</v>
      </c>
      <c r="M67" s="111">
        <v>0</v>
      </c>
      <c r="N67" s="111">
        <v>300000</v>
      </c>
      <c r="O67" s="111">
        <v>0</v>
      </c>
      <c r="P67" s="111">
        <v>300000</v>
      </c>
      <c r="Q67" s="107" t="s">
        <v>187</v>
      </c>
      <c r="R67" s="135" t="s">
        <v>188</v>
      </c>
      <c r="S67" s="162">
        <v>1</v>
      </c>
      <c r="T67" s="136">
        <v>1</v>
      </c>
      <c r="U67" s="137" t="s">
        <v>48</v>
      </c>
      <c r="V67" s="113" t="s">
        <v>188</v>
      </c>
      <c r="W67" s="137" t="s">
        <v>189</v>
      </c>
    </row>
    <row r="68" spans="1:23" s="100" customFormat="1" ht="45" hidden="1" x14ac:dyDescent="0.2">
      <c r="A68" s="99" t="s">
        <v>111</v>
      </c>
      <c r="B68" s="102" t="s">
        <v>474</v>
      </c>
      <c r="C68" s="103" t="s">
        <v>136</v>
      </c>
      <c r="D68" s="102" t="s">
        <v>169</v>
      </c>
      <c r="E68" s="105">
        <v>20.304721000000001</v>
      </c>
      <c r="F68" s="104">
        <v>-99.394710000000003</v>
      </c>
      <c r="G68" s="111">
        <v>0</v>
      </c>
      <c r="H68" s="111">
        <v>0</v>
      </c>
      <c r="I68" s="111">
        <v>600000</v>
      </c>
      <c r="J68" s="111">
        <v>0</v>
      </c>
      <c r="K68" s="111">
        <v>600000</v>
      </c>
      <c r="L68" s="111">
        <v>0</v>
      </c>
      <c r="M68" s="111">
        <v>0</v>
      </c>
      <c r="N68" s="111">
        <v>600000</v>
      </c>
      <c r="O68" s="111">
        <v>0</v>
      </c>
      <c r="P68" s="111">
        <v>600000</v>
      </c>
      <c r="Q68" s="107" t="s">
        <v>187</v>
      </c>
      <c r="R68" s="135" t="s">
        <v>188</v>
      </c>
      <c r="S68" s="162">
        <v>1</v>
      </c>
      <c r="T68" s="136">
        <v>1</v>
      </c>
      <c r="U68" s="137" t="s">
        <v>48</v>
      </c>
      <c r="V68" s="113" t="s">
        <v>189</v>
      </c>
      <c r="W68" s="137" t="s">
        <v>189</v>
      </c>
    </row>
    <row r="69" spans="1:23" s="100" customFormat="1" ht="36" hidden="1" x14ac:dyDescent="0.2">
      <c r="A69" s="99" t="s">
        <v>117</v>
      </c>
      <c r="B69" s="102" t="s">
        <v>470</v>
      </c>
      <c r="C69" s="103" t="s">
        <v>151</v>
      </c>
      <c r="D69" s="102" t="s">
        <v>180</v>
      </c>
      <c r="E69" s="105">
        <v>20.535288000000001</v>
      </c>
      <c r="F69" s="105">
        <v>99.718874999999997</v>
      </c>
      <c r="G69" s="111">
        <v>0</v>
      </c>
      <c r="H69" s="111">
        <v>0</v>
      </c>
      <c r="I69" s="111">
        <v>300000</v>
      </c>
      <c r="J69" s="111">
        <v>0</v>
      </c>
      <c r="K69" s="111">
        <v>300000</v>
      </c>
      <c r="L69" s="111">
        <v>0</v>
      </c>
      <c r="M69" s="111">
        <v>0</v>
      </c>
      <c r="N69" s="111">
        <v>300000</v>
      </c>
      <c r="O69" s="111">
        <v>0</v>
      </c>
      <c r="P69" s="111">
        <v>300000</v>
      </c>
      <c r="Q69" s="108" t="s">
        <v>187</v>
      </c>
      <c r="R69" s="135" t="s">
        <v>188</v>
      </c>
      <c r="S69" s="162">
        <v>1</v>
      </c>
      <c r="T69" s="136">
        <v>1</v>
      </c>
      <c r="U69" s="137" t="s">
        <v>48</v>
      </c>
      <c r="V69" s="113" t="s">
        <v>189</v>
      </c>
      <c r="W69" s="137" t="s">
        <v>189</v>
      </c>
    </row>
    <row r="70" spans="1:23" s="101" customFormat="1" ht="45" hidden="1" x14ac:dyDescent="0.25">
      <c r="A70" s="99" t="s">
        <v>107</v>
      </c>
      <c r="B70" s="102" t="s">
        <v>475</v>
      </c>
      <c r="C70" s="103" t="s">
        <v>118</v>
      </c>
      <c r="D70" s="102" t="s">
        <v>153</v>
      </c>
      <c r="E70" s="140">
        <v>20.635020999999998</v>
      </c>
      <c r="F70" s="141">
        <v>-99.635020999999995</v>
      </c>
      <c r="G70" s="111">
        <v>0</v>
      </c>
      <c r="H70" s="111">
        <v>0</v>
      </c>
      <c r="I70" s="111">
        <v>200000</v>
      </c>
      <c r="J70" s="111">
        <v>0</v>
      </c>
      <c r="K70" s="111">
        <v>200000</v>
      </c>
      <c r="L70" s="111">
        <v>0</v>
      </c>
      <c r="M70" s="111">
        <v>0</v>
      </c>
      <c r="N70" s="111">
        <v>200000</v>
      </c>
      <c r="O70" s="111">
        <v>0</v>
      </c>
      <c r="P70" s="111">
        <v>200000</v>
      </c>
      <c r="Q70" s="108" t="s">
        <v>187</v>
      </c>
      <c r="R70" s="135" t="s">
        <v>188</v>
      </c>
      <c r="S70" s="162">
        <v>1</v>
      </c>
      <c r="T70" s="136">
        <v>1</v>
      </c>
      <c r="U70" s="137" t="s">
        <v>48</v>
      </c>
      <c r="V70" s="120" t="s">
        <v>189</v>
      </c>
      <c r="W70" s="137" t="s">
        <v>189</v>
      </c>
    </row>
    <row r="71" spans="1:23" s="101" customFormat="1" ht="27" hidden="1" x14ac:dyDescent="0.25">
      <c r="A71" s="99" t="s">
        <v>109</v>
      </c>
      <c r="B71" s="102" t="s">
        <v>476</v>
      </c>
      <c r="C71" s="103" t="s">
        <v>126</v>
      </c>
      <c r="D71" s="102" t="s">
        <v>153</v>
      </c>
      <c r="E71" s="105">
        <v>20.544955999999999</v>
      </c>
      <c r="F71" s="105">
        <v>-99.642121000000003</v>
      </c>
      <c r="G71" s="111">
        <v>0</v>
      </c>
      <c r="H71" s="111">
        <v>0</v>
      </c>
      <c r="I71" s="111">
        <v>204596.08</v>
      </c>
      <c r="J71" s="111">
        <v>0</v>
      </c>
      <c r="K71" s="111">
        <v>204596.08</v>
      </c>
      <c r="L71" s="111">
        <v>0</v>
      </c>
      <c r="M71" s="111">
        <v>0</v>
      </c>
      <c r="N71" s="111">
        <v>204596.08</v>
      </c>
      <c r="O71" s="111">
        <v>0</v>
      </c>
      <c r="P71" s="111">
        <v>204596.08</v>
      </c>
      <c r="Q71" s="107" t="s">
        <v>187</v>
      </c>
      <c r="R71" s="135" t="s">
        <v>188</v>
      </c>
      <c r="S71" s="162">
        <v>1</v>
      </c>
      <c r="T71" s="136">
        <v>1</v>
      </c>
      <c r="U71" s="137" t="s">
        <v>48</v>
      </c>
      <c r="V71" s="120" t="s">
        <v>188</v>
      </c>
      <c r="W71" s="137" t="s">
        <v>189</v>
      </c>
    </row>
    <row r="72" spans="1:23" s="100" customFormat="1" ht="45" hidden="1" x14ac:dyDescent="0.2">
      <c r="A72" s="99" t="s">
        <v>116</v>
      </c>
      <c r="B72" s="102" t="s">
        <v>477</v>
      </c>
      <c r="C72" s="103" t="s">
        <v>150</v>
      </c>
      <c r="D72" s="102" t="s">
        <v>186</v>
      </c>
      <c r="E72" s="105">
        <v>20.344522000000001</v>
      </c>
      <c r="F72" s="105">
        <v>-99.359290000000001</v>
      </c>
      <c r="G72" s="111">
        <v>0</v>
      </c>
      <c r="H72" s="111">
        <v>0</v>
      </c>
      <c r="I72" s="111">
        <v>300000</v>
      </c>
      <c r="J72" s="111">
        <v>0</v>
      </c>
      <c r="K72" s="111">
        <v>300000</v>
      </c>
      <c r="L72" s="111">
        <v>0</v>
      </c>
      <c r="M72" s="111">
        <v>0</v>
      </c>
      <c r="N72" s="111">
        <v>300000</v>
      </c>
      <c r="O72" s="111">
        <v>0</v>
      </c>
      <c r="P72" s="111">
        <v>300000</v>
      </c>
      <c r="Q72" s="107" t="s">
        <v>187</v>
      </c>
      <c r="R72" s="135" t="s">
        <v>188</v>
      </c>
      <c r="S72" s="162">
        <v>1</v>
      </c>
      <c r="T72" s="136">
        <v>1</v>
      </c>
      <c r="U72" s="137" t="s">
        <v>48</v>
      </c>
      <c r="V72" s="113" t="s">
        <v>188</v>
      </c>
      <c r="W72" s="137" t="s">
        <v>189</v>
      </c>
    </row>
    <row r="73" spans="1:23" s="100" customFormat="1" ht="36" hidden="1" x14ac:dyDescent="0.2">
      <c r="A73" s="99" t="s">
        <v>111</v>
      </c>
      <c r="B73" s="102" t="s">
        <v>478</v>
      </c>
      <c r="C73" s="103" t="s">
        <v>133</v>
      </c>
      <c r="D73" s="102" t="s">
        <v>153</v>
      </c>
      <c r="E73" s="105">
        <v>20.530694</v>
      </c>
      <c r="F73" s="105">
        <v>-99.630547000000007</v>
      </c>
      <c r="G73" s="111">
        <v>0</v>
      </c>
      <c r="H73" s="111">
        <v>0</v>
      </c>
      <c r="I73" s="111">
        <v>202839.39</v>
      </c>
      <c r="J73" s="111">
        <v>0</v>
      </c>
      <c r="K73" s="111">
        <v>202839.39</v>
      </c>
      <c r="L73" s="111">
        <v>0</v>
      </c>
      <c r="M73" s="111">
        <v>0</v>
      </c>
      <c r="N73" s="111">
        <v>202839.39</v>
      </c>
      <c r="O73" s="111">
        <v>0</v>
      </c>
      <c r="P73" s="111">
        <v>202839.39</v>
      </c>
      <c r="Q73" s="108" t="s">
        <v>187</v>
      </c>
      <c r="R73" s="135" t="s">
        <v>188</v>
      </c>
      <c r="S73" s="162">
        <v>1</v>
      </c>
      <c r="T73" s="136">
        <v>1</v>
      </c>
      <c r="U73" s="137" t="s">
        <v>48</v>
      </c>
      <c r="V73" s="113" t="s">
        <v>189</v>
      </c>
      <c r="W73" s="137" t="s">
        <v>189</v>
      </c>
    </row>
    <row r="74" spans="1:23" s="100" customFormat="1" ht="18" hidden="1" x14ac:dyDescent="0.2">
      <c r="A74" s="99" t="s">
        <v>116</v>
      </c>
      <c r="B74" s="102" t="s">
        <v>479</v>
      </c>
      <c r="C74" s="103" t="s">
        <v>123</v>
      </c>
      <c r="D74" s="102" t="s">
        <v>185</v>
      </c>
      <c r="E74" s="105">
        <v>20.537050166168498</v>
      </c>
      <c r="F74" s="105">
        <v>-99.601100033366606</v>
      </c>
      <c r="G74" s="111">
        <v>0</v>
      </c>
      <c r="H74" s="111">
        <v>0</v>
      </c>
      <c r="I74" s="111">
        <v>220000</v>
      </c>
      <c r="J74" s="111">
        <v>0</v>
      </c>
      <c r="K74" s="111">
        <v>220000</v>
      </c>
      <c r="L74" s="111">
        <v>0</v>
      </c>
      <c r="M74" s="111">
        <v>0</v>
      </c>
      <c r="N74" s="111">
        <v>220000</v>
      </c>
      <c r="O74" s="111">
        <v>0</v>
      </c>
      <c r="P74" s="111">
        <v>220000</v>
      </c>
      <c r="Q74" s="108" t="s">
        <v>187</v>
      </c>
      <c r="R74" s="135" t="s">
        <v>188</v>
      </c>
      <c r="S74" s="162">
        <v>1</v>
      </c>
      <c r="T74" s="136">
        <v>1</v>
      </c>
      <c r="U74" s="137" t="s">
        <v>48</v>
      </c>
      <c r="V74" s="113" t="s">
        <v>189</v>
      </c>
      <c r="W74" s="137" t="s">
        <v>189</v>
      </c>
    </row>
    <row r="75" spans="1:23" ht="45.75" hidden="1" x14ac:dyDescent="0.2">
      <c r="A75" s="99" t="s">
        <v>501</v>
      </c>
      <c r="B75" s="143" t="s">
        <v>481</v>
      </c>
      <c r="C75" s="144" t="s">
        <v>496</v>
      </c>
      <c r="D75" s="152" t="s">
        <v>317</v>
      </c>
      <c r="E75" s="153">
        <v>20.584444000000001</v>
      </c>
      <c r="F75" s="153">
        <v>-99.581389000000001</v>
      </c>
      <c r="G75" s="111">
        <v>1978000</v>
      </c>
      <c r="H75" s="111">
        <v>0</v>
      </c>
      <c r="I75" s="111">
        <v>0</v>
      </c>
      <c r="J75" s="111">
        <v>0</v>
      </c>
      <c r="K75" s="111">
        <v>1978000</v>
      </c>
      <c r="L75" s="111">
        <v>1978000</v>
      </c>
      <c r="M75" s="111">
        <v>0</v>
      </c>
      <c r="N75" s="111">
        <v>0</v>
      </c>
      <c r="O75" s="111">
        <v>0</v>
      </c>
      <c r="P75" s="111">
        <v>1978000</v>
      </c>
      <c r="Q75" s="108" t="s">
        <v>187</v>
      </c>
      <c r="R75" s="135" t="s">
        <v>188</v>
      </c>
      <c r="S75" s="162">
        <v>1</v>
      </c>
      <c r="T75" s="136">
        <v>1</v>
      </c>
      <c r="U75" s="137" t="s">
        <v>49</v>
      </c>
      <c r="V75" s="164" t="s">
        <v>188</v>
      </c>
      <c r="W75" s="137" t="s">
        <v>189</v>
      </c>
    </row>
    <row r="76" spans="1:23" ht="27" hidden="1" x14ac:dyDescent="0.2">
      <c r="A76" s="99" t="s">
        <v>116</v>
      </c>
      <c r="B76" s="143" t="s">
        <v>483</v>
      </c>
      <c r="C76" s="103" t="s">
        <v>485</v>
      </c>
      <c r="D76" s="152" t="s">
        <v>488</v>
      </c>
      <c r="E76" s="153">
        <v>20.504722000000001</v>
      </c>
      <c r="F76" s="153">
        <v>-99.776944</v>
      </c>
      <c r="G76" s="111">
        <v>0</v>
      </c>
      <c r="H76" s="111">
        <v>0</v>
      </c>
      <c r="I76" s="111">
        <v>550000</v>
      </c>
      <c r="J76" s="111">
        <v>0</v>
      </c>
      <c r="K76" s="111">
        <v>550000</v>
      </c>
      <c r="L76" s="111">
        <v>0</v>
      </c>
      <c r="M76" s="111">
        <v>0</v>
      </c>
      <c r="N76" s="111">
        <v>550000</v>
      </c>
      <c r="O76" s="111">
        <v>0</v>
      </c>
      <c r="P76" s="111">
        <v>550000</v>
      </c>
      <c r="Q76" s="108" t="s">
        <v>187</v>
      </c>
      <c r="R76" s="135" t="s">
        <v>188</v>
      </c>
      <c r="S76" s="162">
        <v>1</v>
      </c>
      <c r="T76" s="136">
        <v>1</v>
      </c>
      <c r="U76" s="137" t="s">
        <v>48</v>
      </c>
      <c r="V76" s="164" t="s">
        <v>189</v>
      </c>
      <c r="W76" s="137" t="s">
        <v>189</v>
      </c>
    </row>
    <row r="77" spans="1:23" ht="27.75" hidden="1" x14ac:dyDescent="0.2">
      <c r="A77" s="99" t="s">
        <v>365</v>
      </c>
      <c r="B77" s="143" t="s">
        <v>482</v>
      </c>
      <c r="C77" s="154" t="s">
        <v>497</v>
      </c>
      <c r="D77" s="152" t="s">
        <v>163</v>
      </c>
      <c r="E77" s="153">
        <v>20.577777999999999</v>
      </c>
      <c r="F77" s="153">
        <v>-99.639167</v>
      </c>
      <c r="G77" s="111">
        <v>0</v>
      </c>
      <c r="H77" s="111">
        <v>0</v>
      </c>
      <c r="I77" s="111">
        <v>262500</v>
      </c>
      <c r="J77" s="111">
        <v>0</v>
      </c>
      <c r="K77" s="111">
        <v>262500</v>
      </c>
      <c r="L77" s="111">
        <v>0</v>
      </c>
      <c r="M77" s="111">
        <v>0</v>
      </c>
      <c r="N77" s="111">
        <v>262500</v>
      </c>
      <c r="O77" s="111">
        <v>0</v>
      </c>
      <c r="P77" s="111">
        <v>262500</v>
      </c>
      <c r="Q77" s="108" t="s">
        <v>187</v>
      </c>
      <c r="R77" s="135" t="s">
        <v>188</v>
      </c>
      <c r="S77" s="162">
        <v>1</v>
      </c>
      <c r="T77" s="136">
        <v>1</v>
      </c>
      <c r="U77" s="137" t="s">
        <v>48</v>
      </c>
      <c r="V77" s="164" t="s">
        <v>188</v>
      </c>
      <c r="W77" s="137" t="s">
        <v>189</v>
      </c>
    </row>
    <row r="78" spans="1:23" ht="36" hidden="1" x14ac:dyDescent="0.2">
      <c r="A78" s="99" t="s">
        <v>117</v>
      </c>
      <c r="B78" s="143" t="s">
        <v>484</v>
      </c>
      <c r="C78" s="103" t="s">
        <v>486</v>
      </c>
      <c r="D78" s="152" t="s">
        <v>487</v>
      </c>
      <c r="E78" s="153">
        <v>20.604167</v>
      </c>
      <c r="F78" s="153">
        <v>-99.586388999999997</v>
      </c>
      <c r="G78" s="111">
        <v>0</v>
      </c>
      <c r="H78" s="111">
        <v>0</v>
      </c>
      <c r="I78" s="111">
        <v>266894.64</v>
      </c>
      <c r="J78" s="111">
        <v>0</v>
      </c>
      <c r="K78" s="111">
        <v>266894.64</v>
      </c>
      <c r="L78" s="111">
        <v>0</v>
      </c>
      <c r="M78" s="111">
        <v>0</v>
      </c>
      <c r="N78" s="111">
        <v>226894.64</v>
      </c>
      <c r="O78" s="111">
        <v>0</v>
      </c>
      <c r="P78" s="111">
        <v>226894.64</v>
      </c>
      <c r="Q78" s="108" t="s">
        <v>187</v>
      </c>
      <c r="R78" s="135" t="s">
        <v>188</v>
      </c>
      <c r="S78" s="162">
        <v>1</v>
      </c>
      <c r="T78" s="136">
        <v>1</v>
      </c>
      <c r="U78" s="137" t="s">
        <v>48</v>
      </c>
      <c r="V78" s="164" t="s">
        <v>189</v>
      </c>
      <c r="W78" s="137" t="s">
        <v>189</v>
      </c>
    </row>
    <row r="79" spans="1:23" ht="18" hidden="1" x14ac:dyDescent="0.2">
      <c r="A79" s="99" t="s">
        <v>527</v>
      </c>
      <c r="B79" s="143" t="s">
        <v>508</v>
      </c>
      <c r="C79" s="103" t="s">
        <v>528</v>
      </c>
      <c r="D79" s="152" t="s">
        <v>529</v>
      </c>
      <c r="E79" s="153">
        <v>20.547788000000001</v>
      </c>
      <c r="F79" s="153">
        <v>-99.611598000000001</v>
      </c>
      <c r="G79" s="111">
        <v>0</v>
      </c>
      <c r="H79" s="111">
        <v>0</v>
      </c>
      <c r="I79" s="111">
        <v>273917.18</v>
      </c>
      <c r="J79" s="111">
        <v>0</v>
      </c>
      <c r="K79" s="111">
        <v>273917.18</v>
      </c>
      <c r="L79" s="111">
        <v>0</v>
      </c>
      <c r="M79" s="111">
        <v>0</v>
      </c>
      <c r="N79" s="111">
        <v>273917.18</v>
      </c>
      <c r="O79" s="111">
        <v>0</v>
      </c>
      <c r="P79" s="111">
        <v>273917.18</v>
      </c>
      <c r="Q79" s="108" t="s">
        <v>187</v>
      </c>
      <c r="R79" s="135" t="s">
        <v>188</v>
      </c>
      <c r="S79" s="162">
        <v>1</v>
      </c>
      <c r="T79" s="136">
        <v>1</v>
      </c>
      <c r="U79" s="137" t="s">
        <v>48</v>
      </c>
      <c r="V79" s="164" t="s">
        <v>189</v>
      </c>
      <c r="W79" s="137" t="s">
        <v>189</v>
      </c>
    </row>
    <row r="80" spans="1:23" ht="18" hidden="1" x14ac:dyDescent="0.2">
      <c r="A80" s="99" t="s">
        <v>527</v>
      </c>
      <c r="B80" s="143" t="s">
        <v>509</v>
      </c>
      <c r="C80" s="103" t="s">
        <v>528</v>
      </c>
      <c r="D80" s="152" t="s">
        <v>530</v>
      </c>
      <c r="E80" s="153">
        <v>20.495346000000001</v>
      </c>
      <c r="F80" s="153">
        <v>-99.644345999999999</v>
      </c>
      <c r="G80" s="111">
        <v>0</v>
      </c>
      <c r="H80" s="111">
        <v>0</v>
      </c>
      <c r="I80" s="111">
        <v>359610.23</v>
      </c>
      <c r="J80" s="111">
        <v>0</v>
      </c>
      <c r="K80" s="111">
        <v>359610.23</v>
      </c>
      <c r="L80" s="111">
        <v>0</v>
      </c>
      <c r="M80" s="111">
        <v>0</v>
      </c>
      <c r="N80" s="111">
        <v>359610.23</v>
      </c>
      <c r="O80" s="111">
        <v>0</v>
      </c>
      <c r="P80" s="111">
        <v>359610.23</v>
      </c>
      <c r="Q80" s="108" t="s">
        <v>187</v>
      </c>
      <c r="R80" s="135" t="s">
        <v>188</v>
      </c>
      <c r="S80" s="162">
        <v>1</v>
      </c>
      <c r="T80" s="136">
        <v>1</v>
      </c>
      <c r="U80" s="137" t="s">
        <v>48</v>
      </c>
      <c r="V80" s="164" t="s">
        <v>189</v>
      </c>
      <c r="W80" s="137" t="s">
        <v>189</v>
      </c>
    </row>
    <row r="81" spans="1:23" ht="18" hidden="1" x14ac:dyDescent="0.2">
      <c r="A81" s="99" t="s">
        <v>527</v>
      </c>
      <c r="B81" s="143" t="s">
        <v>510</v>
      </c>
      <c r="C81" s="103" t="s">
        <v>528</v>
      </c>
      <c r="D81" s="152" t="s">
        <v>154</v>
      </c>
      <c r="E81" s="153">
        <v>20.470644</v>
      </c>
      <c r="F81" s="153">
        <v>-99.744684000000007</v>
      </c>
      <c r="G81" s="111">
        <v>0</v>
      </c>
      <c r="H81" s="111">
        <v>0</v>
      </c>
      <c r="I81" s="111">
        <v>499950</v>
      </c>
      <c r="J81" s="111">
        <v>0</v>
      </c>
      <c r="K81" s="111">
        <v>499950</v>
      </c>
      <c r="L81" s="111">
        <v>0</v>
      </c>
      <c r="M81" s="111">
        <v>0</v>
      </c>
      <c r="N81" s="111">
        <v>449950</v>
      </c>
      <c r="O81" s="111">
        <v>0</v>
      </c>
      <c r="P81" s="111">
        <v>449950</v>
      </c>
      <c r="Q81" s="108" t="s">
        <v>187</v>
      </c>
      <c r="R81" s="135" t="s">
        <v>188</v>
      </c>
      <c r="S81" s="162">
        <v>1</v>
      </c>
      <c r="T81" s="136">
        <v>1</v>
      </c>
      <c r="U81" s="137" t="s">
        <v>48</v>
      </c>
      <c r="V81" s="164" t="s">
        <v>189</v>
      </c>
      <c r="W81" s="137" t="s">
        <v>189</v>
      </c>
    </row>
    <row r="82" spans="1:23" ht="18" hidden="1" x14ac:dyDescent="0.2">
      <c r="A82" s="99" t="s">
        <v>527</v>
      </c>
      <c r="B82" s="143" t="s">
        <v>511</v>
      </c>
      <c r="C82" s="103" t="s">
        <v>528</v>
      </c>
      <c r="D82" s="152" t="s">
        <v>535</v>
      </c>
      <c r="E82" s="153">
        <v>20.517416999999998</v>
      </c>
      <c r="F82" s="153">
        <v>-99.636109000000005</v>
      </c>
      <c r="G82" s="111">
        <v>0</v>
      </c>
      <c r="H82" s="111">
        <v>0</v>
      </c>
      <c r="I82" s="111">
        <v>303008.09999999998</v>
      </c>
      <c r="J82" s="111">
        <v>0</v>
      </c>
      <c r="K82" s="111">
        <v>303008.09999999998</v>
      </c>
      <c r="L82" s="111">
        <v>0</v>
      </c>
      <c r="M82" s="111">
        <v>0</v>
      </c>
      <c r="N82" s="111">
        <v>303008.09999999998</v>
      </c>
      <c r="O82" s="111">
        <v>0</v>
      </c>
      <c r="P82" s="111">
        <v>449950</v>
      </c>
      <c r="Q82" s="108" t="s">
        <v>187</v>
      </c>
      <c r="R82" s="135" t="s">
        <v>188</v>
      </c>
      <c r="S82" s="162">
        <v>1</v>
      </c>
      <c r="T82" s="136">
        <v>1</v>
      </c>
      <c r="U82" s="137" t="s">
        <v>48</v>
      </c>
      <c r="V82" s="164" t="s">
        <v>189</v>
      </c>
      <c r="W82" s="137" t="s">
        <v>189</v>
      </c>
    </row>
    <row r="83" spans="1:23" ht="27" hidden="1" x14ac:dyDescent="0.2">
      <c r="A83" s="99" t="s">
        <v>527</v>
      </c>
      <c r="B83" s="143" t="s">
        <v>512</v>
      </c>
      <c r="C83" s="103" t="s">
        <v>536</v>
      </c>
      <c r="D83" s="152" t="s">
        <v>153</v>
      </c>
      <c r="E83" s="153">
        <v>20.516566999999998</v>
      </c>
      <c r="F83" s="153">
        <v>-99.638526999999996</v>
      </c>
      <c r="G83" s="111">
        <v>0</v>
      </c>
      <c r="H83" s="111">
        <v>0</v>
      </c>
      <c r="I83" s="111">
        <v>322457.09999999998</v>
      </c>
      <c r="J83" s="111">
        <v>0</v>
      </c>
      <c r="K83" s="111">
        <v>322457.09999999998</v>
      </c>
      <c r="L83" s="111">
        <v>0</v>
      </c>
      <c r="M83" s="111">
        <v>0</v>
      </c>
      <c r="N83" s="111">
        <v>322457.09999999998</v>
      </c>
      <c r="O83" s="111">
        <v>0</v>
      </c>
      <c r="P83" s="111">
        <v>322457.09999999998</v>
      </c>
      <c r="Q83" s="108" t="s">
        <v>187</v>
      </c>
      <c r="R83" s="135" t="s">
        <v>188</v>
      </c>
      <c r="S83" s="162">
        <v>1</v>
      </c>
      <c r="T83" s="136">
        <v>1</v>
      </c>
      <c r="U83" s="137" t="s">
        <v>48</v>
      </c>
      <c r="V83" s="164" t="s">
        <v>189</v>
      </c>
      <c r="W83" s="137" t="s">
        <v>189</v>
      </c>
    </row>
    <row r="84" spans="1:23" ht="18" hidden="1" x14ac:dyDescent="0.2">
      <c r="A84" s="99" t="s">
        <v>527</v>
      </c>
      <c r="B84" s="143" t="s">
        <v>513</v>
      </c>
      <c r="C84" s="103" t="s">
        <v>528</v>
      </c>
      <c r="D84" s="152" t="s">
        <v>537</v>
      </c>
      <c r="E84" s="153">
        <v>20.485416000000001</v>
      </c>
      <c r="F84" s="153">
        <v>-99.718045000000004</v>
      </c>
      <c r="G84" s="111">
        <v>0</v>
      </c>
      <c r="H84" s="111">
        <v>0</v>
      </c>
      <c r="I84" s="111">
        <v>261051.06</v>
      </c>
      <c r="J84" s="111">
        <v>0</v>
      </c>
      <c r="K84" s="111">
        <v>261051.06</v>
      </c>
      <c r="L84" s="111">
        <v>0</v>
      </c>
      <c r="M84" s="111">
        <v>0</v>
      </c>
      <c r="N84" s="111">
        <v>261051.06</v>
      </c>
      <c r="O84" s="111">
        <v>0</v>
      </c>
      <c r="P84" s="111">
        <v>261051.06</v>
      </c>
      <c r="Q84" s="108" t="s">
        <v>187</v>
      </c>
      <c r="R84" s="135" t="s">
        <v>188</v>
      </c>
      <c r="S84" s="162">
        <v>1</v>
      </c>
      <c r="T84" s="136">
        <v>1</v>
      </c>
      <c r="U84" s="137" t="s">
        <v>48</v>
      </c>
      <c r="V84" s="164" t="s">
        <v>189</v>
      </c>
      <c r="W84" s="137" t="s">
        <v>189</v>
      </c>
    </row>
    <row r="85" spans="1:23" ht="18" hidden="1" x14ac:dyDescent="0.2">
      <c r="A85" s="99" t="s">
        <v>527</v>
      </c>
      <c r="B85" s="143" t="s">
        <v>514</v>
      </c>
      <c r="C85" s="103" t="s">
        <v>528</v>
      </c>
      <c r="D85" s="152" t="s">
        <v>327</v>
      </c>
      <c r="E85" s="153">
        <v>20.524664000000001</v>
      </c>
      <c r="F85" s="153">
        <v>-99.521167000000005</v>
      </c>
      <c r="G85" s="111">
        <v>0</v>
      </c>
      <c r="H85" s="111">
        <v>0</v>
      </c>
      <c r="I85" s="111">
        <v>405113.14</v>
      </c>
      <c r="J85" s="111">
        <v>0</v>
      </c>
      <c r="K85" s="111">
        <v>405113.14</v>
      </c>
      <c r="L85" s="111">
        <v>0</v>
      </c>
      <c r="M85" s="111">
        <v>0</v>
      </c>
      <c r="N85" s="111">
        <v>405113.14</v>
      </c>
      <c r="O85" s="111">
        <v>0</v>
      </c>
      <c r="P85" s="111">
        <v>405113.14</v>
      </c>
      <c r="Q85" s="108" t="s">
        <v>187</v>
      </c>
      <c r="R85" s="135" t="s">
        <v>188</v>
      </c>
      <c r="S85" s="162">
        <v>1</v>
      </c>
      <c r="T85" s="136">
        <v>1</v>
      </c>
      <c r="U85" s="137" t="s">
        <v>48</v>
      </c>
      <c r="V85" s="164" t="s">
        <v>189</v>
      </c>
      <c r="W85" s="137" t="s">
        <v>189</v>
      </c>
    </row>
    <row r="86" spans="1:23" ht="18" hidden="1" x14ac:dyDescent="0.2">
      <c r="A86" s="99" t="s">
        <v>527</v>
      </c>
      <c r="B86" s="143" t="s">
        <v>515</v>
      </c>
      <c r="C86" s="103" t="s">
        <v>528</v>
      </c>
      <c r="D86" s="152" t="s">
        <v>538</v>
      </c>
      <c r="E86" s="153">
        <v>20.594269000000001</v>
      </c>
      <c r="F86" s="153">
        <v>-99.519430999999997</v>
      </c>
      <c r="G86" s="111">
        <v>0</v>
      </c>
      <c r="H86" s="111">
        <v>0</v>
      </c>
      <c r="I86" s="111">
        <v>272000</v>
      </c>
      <c r="J86" s="111">
        <v>0</v>
      </c>
      <c r="K86" s="111">
        <v>272000</v>
      </c>
      <c r="L86" s="111">
        <v>0</v>
      </c>
      <c r="M86" s="111">
        <v>0</v>
      </c>
      <c r="N86" s="111">
        <v>272000</v>
      </c>
      <c r="O86" s="111">
        <v>0</v>
      </c>
      <c r="P86" s="111">
        <v>272000</v>
      </c>
      <c r="Q86" s="108" t="s">
        <v>187</v>
      </c>
      <c r="R86" s="135" t="s">
        <v>188</v>
      </c>
      <c r="S86" s="162">
        <v>1</v>
      </c>
      <c r="T86" s="136">
        <v>1</v>
      </c>
      <c r="U86" s="137" t="s">
        <v>48</v>
      </c>
      <c r="V86" s="164" t="s">
        <v>189</v>
      </c>
      <c r="W86" s="137" t="s">
        <v>189</v>
      </c>
    </row>
    <row r="87" spans="1:23" ht="27" hidden="1" x14ac:dyDescent="0.2">
      <c r="A87" s="99" t="s">
        <v>527</v>
      </c>
      <c r="B87" s="143" t="s">
        <v>516</v>
      </c>
      <c r="C87" s="103" t="s">
        <v>539</v>
      </c>
      <c r="D87" s="152" t="s">
        <v>153</v>
      </c>
      <c r="E87" s="153">
        <v>20.528742999999999</v>
      </c>
      <c r="F87" s="153">
        <v>-99.627709999999993</v>
      </c>
      <c r="G87" s="111">
        <v>0</v>
      </c>
      <c r="H87" s="111">
        <v>0</v>
      </c>
      <c r="I87" s="111">
        <v>333740.61</v>
      </c>
      <c r="J87" s="111">
        <v>0</v>
      </c>
      <c r="K87" s="111">
        <v>333740.61</v>
      </c>
      <c r="L87" s="111">
        <v>0</v>
      </c>
      <c r="M87" s="111">
        <v>0</v>
      </c>
      <c r="N87" s="111">
        <v>333740.61</v>
      </c>
      <c r="O87" s="111">
        <v>0</v>
      </c>
      <c r="P87" s="111">
        <v>333740.61</v>
      </c>
      <c r="Q87" s="108" t="s">
        <v>187</v>
      </c>
      <c r="R87" s="135" t="s">
        <v>188</v>
      </c>
      <c r="S87" s="162">
        <v>1</v>
      </c>
      <c r="T87" s="136">
        <v>1</v>
      </c>
      <c r="U87" s="137" t="s">
        <v>48</v>
      </c>
      <c r="V87" s="164" t="s">
        <v>189</v>
      </c>
      <c r="W87" s="137" t="s">
        <v>189</v>
      </c>
    </row>
    <row r="88" spans="1:23" ht="36" hidden="1" x14ac:dyDescent="0.2">
      <c r="A88" s="99" t="s">
        <v>115</v>
      </c>
      <c r="B88" s="143" t="s">
        <v>540</v>
      </c>
      <c r="C88" s="103" t="s">
        <v>541</v>
      </c>
      <c r="D88" s="152" t="s">
        <v>542</v>
      </c>
      <c r="E88" s="153">
        <v>20.531822999999999</v>
      </c>
      <c r="F88" s="153">
        <v>-99.686808999999997</v>
      </c>
      <c r="G88" s="111">
        <v>0</v>
      </c>
      <c r="H88" s="111">
        <v>0</v>
      </c>
      <c r="I88" s="111">
        <v>792900</v>
      </c>
      <c r="J88" s="111">
        <v>0</v>
      </c>
      <c r="K88" s="111">
        <v>792900</v>
      </c>
      <c r="L88" s="111">
        <v>0</v>
      </c>
      <c r="M88" s="111">
        <v>0</v>
      </c>
      <c r="N88" s="111">
        <v>792900</v>
      </c>
      <c r="O88" s="111">
        <v>0</v>
      </c>
      <c r="P88" s="111">
        <v>792900</v>
      </c>
      <c r="Q88" s="108" t="s">
        <v>187</v>
      </c>
      <c r="R88" s="135" t="s">
        <v>188</v>
      </c>
      <c r="S88" s="162">
        <v>1</v>
      </c>
      <c r="T88" s="136">
        <v>1</v>
      </c>
      <c r="U88" s="137" t="s">
        <v>48</v>
      </c>
      <c r="V88" s="164" t="s">
        <v>189</v>
      </c>
      <c r="W88" s="137" t="s">
        <v>189</v>
      </c>
    </row>
    <row r="89" spans="1:23" ht="27" hidden="1" x14ac:dyDescent="0.2">
      <c r="A89" s="99" t="s">
        <v>108</v>
      </c>
      <c r="B89" s="143" t="s">
        <v>544</v>
      </c>
      <c r="C89" s="103" t="s">
        <v>545</v>
      </c>
      <c r="D89" s="152" t="s">
        <v>153</v>
      </c>
      <c r="E89" s="153">
        <v>20.315818</v>
      </c>
      <c r="F89" s="153">
        <v>-99.382211999999996</v>
      </c>
      <c r="G89" s="111">
        <v>0</v>
      </c>
      <c r="H89" s="111">
        <v>0</v>
      </c>
      <c r="I89" s="111">
        <v>452274.13</v>
      </c>
      <c r="J89" s="111">
        <v>0</v>
      </c>
      <c r="K89" s="111">
        <v>452274.13</v>
      </c>
      <c r="L89" s="111">
        <v>0</v>
      </c>
      <c r="M89" s="111">
        <v>0</v>
      </c>
      <c r="N89" s="111">
        <v>452274.13</v>
      </c>
      <c r="O89" s="111">
        <v>0</v>
      </c>
      <c r="P89" s="111">
        <v>452274.13</v>
      </c>
      <c r="Q89" s="108" t="s">
        <v>187</v>
      </c>
      <c r="R89" s="135" t="s">
        <v>188</v>
      </c>
      <c r="S89" s="162">
        <v>1</v>
      </c>
      <c r="T89" s="136">
        <v>1</v>
      </c>
      <c r="U89" s="137" t="s">
        <v>48</v>
      </c>
      <c r="V89" s="164" t="s">
        <v>189</v>
      </c>
      <c r="W89" s="137" t="s">
        <v>189</v>
      </c>
    </row>
    <row r="90" spans="1:23" ht="27" hidden="1" x14ac:dyDescent="0.2">
      <c r="A90" s="99" t="s">
        <v>549</v>
      </c>
      <c r="B90" s="143" t="s">
        <v>551</v>
      </c>
      <c r="C90" s="103" t="s">
        <v>550</v>
      </c>
      <c r="D90" s="152" t="s">
        <v>153</v>
      </c>
      <c r="E90" s="105">
        <v>20.312933000000001</v>
      </c>
      <c r="F90" s="105">
        <v>-99.382739000000001</v>
      </c>
      <c r="G90" s="111">
        <v>0</v>
      </c>
      <c r="H90" s="111">
        <v>0</v>
      </c>
      <c r="I90" s="111">
        <v>280000</v>
      </c>
      <c r="J90" s="111">
        <v>0</v>
      </c>
      <c r="K90" s="111">
        <v>280000</v>
      </c>
      <c r="L90" s="111">
        <v>0</v>
      </c>
      <c r="M90" s="111">
        <v>0</v>
      </c>
      <c r="N90" s="111">
        <v>280000</v>
      </c>
      <c r="O90" s="111">
        <v>0</v>
      </c>
      <c r="P90" s="111">
        <v>280000</v>
      </c>
      <c r="Q90" s="108" t="s">
        <v>187</v>
      </c>
      <c r="R90" s="135" t="s">
        <v>188</v>
      </c>
      <c r="S90" s="162">
        <v>1</v>
      </c>
      <c r="T90" s="136">
        <v>1</v>
      </c>
      <c r="U90" s="137" t="s">
        <v>48</v>
      </c>
      <c r="V90" s="164" t="s">
        <v>189</v>
      </c>
      <c r="W90" s="137" t="s">
        <v>189</v>
      </c>
    </row>
    <row r="91" spans="1:23" ht="18" hidden="1" x14ac:dyDescent="0.2">
      <c r="A91" s="99" t="s">
        <v>556</v>
      </c>
      <c r="B91" s="143" t="s">
        <v>557</v>
      </c>
      <c r="C91" s="103" t="s">
        <v>330</v>
      </c>
      <c r="D91" s="152" t="s">
        <v>169</v>
      </c>
      <c r="E91" s="105">
        <v>20.304721000000001</v>
      </c>
      <c r="F91" s="104">
        <v>-99.394710000000003</v>
      </c>
      <c r="G91" s="111">
        <v>0</v>
      </c>
      <c r="H91" s="111">
        <v>0</v>
      </c>
      <c r="I91" s="111">
        <v>650000</v>
      </c>
      <c r="J91" s="111">
        <v>0</v>
      </c>
      <c r="K91" s="111">
        <v>650000</v>
      </c>
      <c r="L91" s="111">
        <v>0</v>
      </c>
      <c r="M91" s="111">
        <v>0</v>
      </c>
      <c r="N91" s="111">
        <v>650000</v>
      </c>
      <c r="O91" s="111">
        <v>0</v>
      </c>
      <c r="P91" s="111">
        <v>650000</v>
      </c>
      <c r="Q91" s="108" t="s">
        <v>187</v>
      </c>
      <c r="R91" s="135" t="s">
        <v>188</v>
      </c>
      <c r="S91" s="162">
        <v>1</v>
      </c>
      <c r="T91" s="136">
        <v>1</v>
      </c>
      <c r="U91" s="137" t="s">
        <v>48</v>
      </c>
      <c r="V91" s="164" t="s">
        <v>189</v>
      </c>
      <c r="W91" s="137" t="s">
        <v>189</v>
      </c>
    </row>
    <row r="92" spans="1:23" ht="27" hidden="1" x14ac:dyDescent="0.2">
      <c r="A92" s="99" t="s">
        <v>559</v>
      </c>
      <c r="B92" s="143" t="s">
        <v>560</v>
      </c>
      <c r="C92" s="103" t="s">
        <v>370</v>
      </c>
      <c r="D92" s="152" t="s">
        <v>153</v>
      </c>
      <c r="E92" s="105">
        <v>20.534122</v>
      </c>
      <c r="F92" s="104">
        <v>-99.634471000000005</v>
      </c>
      <c r="G92" s="111">
        <v>0</v>
      </c>
      <c r="H92" s="111">
        <v>0</v>
      </c>
      <c r="I92" s="111">
        <v>466740.9</v>
      </c>
      <c r="J92" s="111">
        <v>0</v>
      </c>
      <c r="K92" s="111">
        <v>466740.9</v>
      </c>
      <c r="L92" s="111">
        <v>0</v>
      </c>
      <c r="M92" s="111">
        <v>0</v>
      </c>
      <c r="N92" s="111">
        <v>466740.9</v>
      </c>
      <c r="O92" s="111">
        <v>0</v>
      </c>
      <c r="P92" s="111">
        <v>466740.9</v>
      </c>
      <c r="Q92" s="108" t="s">
        <v>187</v>
      </c>
      <c r="R92" s="135" t="s">
        <v>188</v>
      </c>
      <c r="S92" s="162">
        <v>1</v>
      </c>
      <c r="T92" s="136">
        <v>1</v>
      </c>
      <c r="U92" s="137" t="s">
        <v>48</v>
      </c>
      <c r="V92" s="164" t="s">
        <v>189</v>
      </c>
      <c r="W92" s="137" t="s">
        <v>189</v>
      </c>
    </row>
    <row r="93" spans="1:23" ht="27" hidden="1" x14ac:dyDescent="0.2">
      <c r="A93" s="99" t="s">
        <v>556</v>
      </c>
      <c r="B93" s="143" t="s">
        <v>562</v>
      </c>
      <c r="C93" s="103" t="s">
        <v>563</v>
      </c>
      <c r="D93" s="152" t="s">
        <v>564</v>
      </c>
      <c r="E93" s="105">
        <v>20.545891999999998</v>
      </c>
      <c r="F93" s="104">
        <v>-99.708445999999995</v>
      </c>
      <c r="G93" s="111">
        <v>0</v>
      </c>
      <c r="H93" s="111">
        <v>0</v>
      </c>
      <c r="I93" s="111">
        <v>484860.21</v>
      </c>
      <c r="J93" s="111">
        <v>0</v>
      </c>
      <c r="K93" s="111">
        <v>484860.21</v>
      </c>
      <c r="L93" s="111">
        <v>0</v>
      </c>
      <c r="M93" s="111">
        <v>0</v>
      </c>
      <c r="N93" s="111">
        <v>484860.21</v>
      </c>
      <c r="O93" s="111">
        <v>0</v>
      </c>
      <c r="P93" s="111">
        <v>484860.21</v>
      </c>
      <c r="Q93" s="108" t="s">
        <v>187</v>
      </c>
      <c r="R93" s="135" t="s">
        <v>188</v>
      </c>
      <c r="S93" s="162">
        <v>1</v>
      </c>
      <c r="T93" s="136">
        <v>1</v>
      </c>
      <c r="U93" s="137" t="s">
        <v>48</v>
      </c>
      <c r="V93" s="164" t="s">
        <v>189</v>
      </c>
      <c r="W93" s="137" t="s">
        <v>189</v>
      </c>
    </row>
    <row r="94" spans="1:23" ht="63" hidden="1" x14ac:dyDescent="0.2">
      <c r="A94" s="143" t="s">
        <v>567</v>
      </c>
      <c r="B94" s="159" t="s">
        <v>678</v>
      </c>
      <c r="C94" s="103" t="s">
        <v>598</v>
      </c>
      <c r="D94" s="180" t="s">
        <v>176</v>
      </c>
      <c r="E94" s="105">
        <v>20.485448000000002</v>
      </c>
      <c r="F94" s="104">
        <v>-99.671344000000005</v>
      </c>
      <c r="G94" s="111">
        <v>5004498.6399999997</v>
      </c>
      <c r="H94" s="111">
        <v>0</v>
      </c>
      <c r="I94" s="111">
        <v>1345753.39</v>
      </c>
      <c r="J94" s="111">
        <v>0</v>
      </c>
      <c r="K94" s="111">
        <f>+I94+G94</f>
        <v>6350252.0299999993</v>
      </c>
      <c r="L94" s="111">
        <v>4990439.0599999996</v>
      </c>
      <c r="M94" s="111">
        <v>0</v>
      </c>
      <c r="N94" s="111">
        <v>1341972.6399999999</v>
      </c>
      <c r="O94" s="111">
        <v>0</v>
      </c>
      <c r="P94" s="111">
        <f>+N94+L94</f>
        <v>6332411.6999999993</v>
      </c>
      <c r="Q94" s="108" t="s">
        <v>187</v>
      </c>
      <c r="R94" s="135" t="s">
        <v>188</v>
      </c>
      <c r="S94" s="162">
        <v>1</v>
      </c>
      <c r="T94" s="136">
        <v>1</v>
      </c>
      <c r="U94" s="137" t="s">
        <v>48</v>
      </c>
      <c r="V94" s="164" t="s">
        <v>189</v>
      </c>
      <c r="W94" s="137" t="s">
        <v>188</v>
      </c>
    </row>
    <row r="95" spans="1:23" ht="36" hidden="1" x14ac:dyDescent="0.2">
      <c r="A95" s="99" t="s">
        <v>110</v>
      </c>
      <c r="B95" s="143" t="s">
        <v>568</v>
      </c>
      <c r="C95" s="103" t="s">
        <v>639</v>
      </c>
      <c r="D95" s="152" t="s">
        <v>153</v>
      </c>
      <c r="E95" s="105">
        <v>20.525041000000002</v>
      </c>
      <c r="F95" s="104">
        <v>-99.635454999999993</v>
      </c>
      <c r="G95" s="111">
        <v>0</v>
      </c>
      <c r="H95" s="111">
        <v>0</v>
      </c>
      <c r="I95" s="111">
        <v>400000</v>
      </c>
      <c r="J95" s="111">
        <v>0</v>
      </c>
      <c r="K95" s="111">
        <v>400000</v>
      </c>
      <c r="L95" s="111">
        <v>0</v>
      </c>
      <c r="M95" s="111">
        <v>0</v>
      </c>
      <c r="N95" s="111">
        <v>400000</v>
      </c>
      <c r="O95" s="111">
        <v>0</v>
      </c>
      <c r="P95" s="111">
        <v>400000</v>
      </c>
      <c r="Q95" s="108" t="s">
        <v>187</v>
      </c>
      <c r="R95" s="135" t="s">
        <v>188</v>
      </c>
      <c r="S95" s="162">
        <v>1</v>
      </c>
      <c r="T95" s="136">
        <v>1</v>
      </c>
      <c r="U95" s="137" t="s">
        <v>48</v>
      </c>
      <c r="V95" s="164" t="s">
        <v>189</v>
      </c>
      <c r="W95" s="137" t="s">
        <v>189</v>
      </c>
    </row>
    <row r="96" spans="1:23" ht="27" hidden="1" x14ac:dyDescent="0.2">
      <c r="A96" s="99" t="s">
        <v>113</v>
      </c>
      <c r="B96" s="143" t="s">
        <v>569</v>
      </c>
      <c r="C96" s="103" t="s">
        <v>367</v>
      </c>
      <c r="D96" s="152" t="s">
        <v>331</v>
      </c>
      <c r="E96" s="105">
        <v>20.574919999999999</v>
      </c>
      <c r="F96" s="104">
        <v>-99.629330999999993</v>
      </c>
      <c r="G96" s="111">
        <v>0</v>
      </c>
      <c r="H96" s="111">
        <v>0</v>
      </c>
      <c r="I96" s="111">
        <v>500000</v>
      </c>
      <c r="J96" s="111">
        <v>0</v>
      </c>
      <c r="K96" s="111">
        <v>500000</v>
      </c>
      <c r="L96" s="111">
        <v>0</v>
      </c>
      <c r="M96" s="111">
        <v>0</v>
      </c>
      <c r="N96" s="111">
        <v>500000</v>
      </c>
      <c r="O96" s="111">
        <v>0</v>
      </c>
      <c r="P96" s="111">
        <v>500000</v>
      </c>
      <c r="Q96" s="108" t="s">
        <v>187</v>
      </c>
      <c r="R96" s="135" t="s">
        <v>188</v>
      </c>
      <c r="S96" s="162">
        <v>1</v>
      </c>
      <c r="T96" s="136">
        <v>1</v>
      </c>
      <c r="U96" s="137" t="s">
        <v>48</v>
      </c>
      <c r="V96" s="164" t="s">
        <v>189</v>
      </c>
      <c r="W96" s="137" t="s">
        <v>189</v>
      </c>
    </row>
    <row r="97" spans="1:23" ht="27" hidden="1" x14ac:dyDescent="0.2">
      <c r="A97" s="99" t="s">
        <v>109</v>
      </c>
      <c r="B97" s="143" t="s">
        <v>570</v>
      </c>
      <c r="C97" s="103" t="s">
        <v>641</v>
      </c>
      <c r="D97" s="152" t="s">
        <v>153</v>
      </c>
      <c r="E97" s="105">
        <v>20.535693999999999</v>
      </c>
      <c r="F97" s="104">
        <v>-99.633031000000003</v>
      </c>
      <c r="G97" s="111">
        <v>202839.39</v>
      </c>
      <c r="H97" s="111">
        <v>0</v>
      </c>
      <c r="I97" s="111">
        <v>202839.39</v>
      </c>
      <c r="J97" s="111">
        <v>0</v>
      </c>
      <c r="K97" s="111">
        <v>202839.39</v>
      </c>
      <c r="L97" s="111">
        <v>0</v>
      </c>
      <c r="M97" s="111">
        <v>0</v>
      </c>
      <c r="N97" s="111">
        <v>202839.39</v>
      </c>
      <c r="O97" s="111">
        <v>0</v>
      </c>
      <c r="P97" s="111">
        <v>202839.39</v>
      </c>
      <c r="Q97" s="108" t="s">
        <v>187</v>
      </c>
      <c r="R97" s="135" t="s">
        <v>188</v>
      </c>
      <c r="S97" s="162">
        <v>1</v>
      </c>
      <c r="T97" s="136">
        <v>1</v>
      </c>
      <c r="U97" s="137" t="s">
        <v>48</v>
      </c>
      <c r="V97" s="164" t="s">
        <v>188</v>
      </c>
      <c r="W97" s="137" t="s">
        <v>189</v>
      </c>
    </row>
    <row r="98" spans="1:23" ht="18" hidden="1" x14ac:dyDescent="0.2">
      <c r="A98" s="99" t="s">
        <v>629</v>
      </c>
      <c r="B98" s="143" t="s">
        <v>571</v>
      </c>
      <c r="C98" s="103" t="s">
        <v>630</v>
      </c>
      <c r="D98" s="152" t="s">
        <v>156</v>
      </c>
      <c r="E98" s="105">
        <v>20.611277999999999</v>
      </c>
      <c r="F98" s="104">
        <v>-99.508018000000007</v>
      </c>
      <c r="G98" s="111">
        <v>0</v>
      </c>
      <c r="H98" s="111">
        <v>0</v>
      </c>
      <c r="I98" s="111">
        <v>300000</v>
      </c>
      <c r="J98" s="111">
        <v>0</v>
      </c>
      <c r="K98" s="111">
        <v>300000</v>
      </c>
      <c r="L98" s="111">
        <v>0</v>
      </c>
      <c r="M98" s="111">
        <v>0</v>
      </c>
      <c r="N98" s="111">
        <v>300000</v>
      </c>
      <c r="O98" s="111">
        <v>0</v>
      </c>
      <c r="P98" s="111">
        <v>300000</v>
      </c>
      <c r="Q98" s="108" t="s">
        <v>187</v>
      </c>
      <c r="R98" s="135" t="s">
        <v>188</v>
      </c>
      <c r="S98" s="162">
        <v>1</v>
      </c>
      <c r="T98" s="136">
        <v>1</v>
      </c>
      <c r="U98" s="137" t="s">
        <v>48</v>
      </c>
      <c r="V98" s="164" t="s">
        <v>189</v>
      </c>
      <c r="W98" s="137" t="s">
        <v>189</v>
      </c>
    </row>
    <row r="99" spans="1:23" ht="77.25" customHeight="1" x14ac:dyDescent="0.2">
      <c r="A99" s="99" t="s">
        <v>599</v>
      </c>
      <c r="B99" s="143" t="s">
        <v>572</v>
      </c>
      <c r="C99" s="103" t="s">
        <v>600</v>
      </c>
      <c r="D99" s="180" t="s">
        <v>176</v>
      </c>
      <c r="E99" s="105">
        <v>20.485448000000002</v>
      </c>
      <c r="F99" s="104">
        <v>-99.671344000000005</v>
      </c>
      <c r="G99" s="111">
        <v>5004498.6399999997</v>
      </c>
      <c r="H99" s="111">
        <v>0</v>
      </c>
      <c r="I99" s="111">
        <v>1345753.39</v>
      </c>
      <c r="J99" s="111">
        <v>0</v>
      </c>
      <c r="K99" s="111">
        <f>+I99+G99</f>
        <v>6350252.0299999993</v>
      </c>
      <c r="L99" s="111">
        <v>4990439.0599999996</v>
      </c>
      <c r="M99" s="111">
        <v>0</v>
      </c>
      <c r="N99" s="111">
        <v>1341972.6399999999</v>
      </c>
      <c r="O99" s="111">
        <v>0</v>
      </c>
      <c r="P99" s="111">
        <f>+N99+L99</f>
        <v>6332411.6999999993</v>
      </c>
      <c r="Q99" s="108" t="s">
        <v>187</v>
      </c>
      <c r="R99" s="135" t="s">
        <v>188</v>
      </c>
      <c r="S99" s="162">
        <v>1</v>
      </c>
      <c r="T99" s="136">
        <v>1</v>
      </c>
      <c r="U99" s="137" t="s">
        <v>48</v>
      </c>
      <c r="V99" s="164" t="s">
        <v>189</v>
      </c>
      <c r="W99" s="137" t="s">
        <v>188</v>
      </c>
    </row>
    <row r="100" spans="1:23" ht="18.75" hidden="1" x14ac:dyDescent="0.2">
      <c r="A100" s="99" t="s">
        <v>622</v>
      </c>
      <c r="B100" s="143" t="s">
        <v>573</v>
      </c>
      <c r="C100" s="103" t="s">
        <v>627</v>
      </c>
      <c r="D100" s="178" t="s">
        <v>628</v>
      </c>
      <c r="E100" s="105">
        <v>20.587401</v>
      </c>
      <c r="F100" s="104">
        <v>-99.504694999999998</v>
      </c>
      <c r="G100" s="111">
        <v>0</v>
      </c>
      <c r="H100" s="111">
        <v>0</v>
      </c>
      <c r="I100" s="111">
        <v>300000</v>
      </c>
      <c r="J100" s="111">
        <v>0</v>
      </c>
      <c r="K100" s="111">
        <v>300000</v>
      </c>
      <c r="L100" s="111">
        <v>0</v>
      </c>
      <c r="M100" s="111">
        <v>0</v>
      </c>
      <c r="N100" s="111">
        <v>300000</v>
      </c>
      <c r="O100" s="111">
        <v>0</v>
      </c>
      <c r="P100" s="111">
        <v>300000</v>
      </c>
      <c r="Q100" s="108" t="s">
        <v>187</v>
      </c>
      <c r="R100" s="135" t="s">
        <v>188</v>
      </c>
      <c r="S100" s="162">
        <v>1</v>
      </c>
      <c r="T100" s="136">
        <v>0.93</v>
      </c>
      <c r="U100" s="137" t="s">
        <v>48</v>
      </c>
      <c r="V100" s="164" t="s">
        <v>189</v>
      </c>
      <c r="W100" s="137" t="s">
        <v>189</v>
      </c>
    </row>
    <row r="101" spans="1:23" ht="18" hidden="1" x14ac:dyDescent="0.2">
      <c r="A101" s="99" t="s">
        <v>624</v>
      </c>
      <c r="B101" s="143" t="s">
        <v>574</v>
      </c>
      <c r="C101" s="103" t="s">
        <v>625</v>
      </c>
      <c r="D101" s="152" t="s">
        <v>294</v>
      </c>
      <c r="E101" s="105">
        <v>20.574538</v>
      </c>
      <c r="F101" s="104">
        <v>-99.712588999999994</v>
      </c>
      <c r="G101" s="111">
        <v>0</v>
      </c>
      <c r="H101" s="111">
        <v>0</v>
      </c>
      <c r="I101" s="111">
        <v>200000</v>
      </c>
      <c r="J101" s="111">
        <v>0</v>
      </c>
      <c r="K101" s="111">
        <v>200000</v>
      </c>
      <c r="L101" s="111">
        <v>0</v>
      </c>
      <c r="M101" s="111">
        <v>0</v>
      </c>
      <c r="N101" s="111">
        <v>200000</v>
      </c>
      <c r="O101" s="111">
        <v>0</v>
      </c>
      <c r="P101" s="111">
        <v>200000</v>
      </c>
      <c r="Q101" s="108" t="s">
        <v>187</v>
      </c>
      <c r="R101" s="135" t="s">
        <v>188</v>
      </c>
      <c r="S101" s="162">
        <v>1</v>
      </c>
      <c r="T101" s="136">
        <v>1</v>
      </c>
      <c r="U101" s="137" t="s">
        <v>48</v>
      </c>
      <c r="V101" s="164" t="s">
        <v>189</v>
      </c>
      <c r="W101" s="137" t="s">
        <v>189</v>
      </c>
    </row>
    <row r="102" spans="1:23" ht="36" hidden="1" x14ac:dyDescent="0.2">
      <c r="A102" s="99" t="s">
        <v>622</v>
      </c>
      <c r="B102" s="143" t="s">
        <v>575</v>
      </c>
      <c r="C102" s="103" t="s">
        <v>623</v>
      </c>
      <c r="D102" s="152" t="s">
        <v>153</v>
      </c>
      <c r="E102" s="105">
        <v>20.530812000000001</v>
      </c>
      <c r="F102" s="104">
        <v>-99.638116999999994</v>
      </c>
      <c r="G102" s="111">
        <v>0</v>
      </c>
      <c r="H102" s="111">
        <v>0</v>
      </c>
      <c r="I102" s="111">
        <v>300000</v>
      </c>
      <c r="J102" s="111">
        <v>0</v>
      </c>
      <c r="K102" s="111">
        <v>300000</v>
      </c>
      <c r="L102" s="111">
        <v>0</v>
      </c>
      <c r="M102" s="111">
        <v>0</v>
      </c>
      <c r="N102" s="111">
        <v>300000</v>
      </c>
      <c r="O102" s="111">
        <v>0</v>
      </c>
      <c r="P102" s="111">
        <v>300000</v>
      </c>
      <c r="Q102" s="108" t="s">
        <v>187</v>
      </c>
      <c r="R102" s="135" t="s">
        <v>188</v>
      </c>
      <c r="S102" s="162">
        <v>1</v>
      </c>
      <c r="T102" s="136">
        <v>1</v>
      </c>
      <c r="U102" s="137" t="s">
        <v>48</v>
      </c>
      <c r="V102" s="164" t="s">
        <v>189</v>
      </c>
      <c r="W102" s="137" t="s">
        <v>189</v>
      </c>
    </row>
    <row r="103" spans="1:23" ht="36" hidden="1" x14ac:dyDescent="0.2">
      <c r="A103" s="99" t="s">
        <v>620</v>
      </c>
      <c r="B103" s="143" t="s">
        <v>576</v>
      </c>
      <c r="C103" s="103" t="s">
        <v>621</v>
      </c>
      <c r="D103" s="152" t="s">
        <v>153</v>
      </c>
      <c r="E103" s="105">
        <v>20.530442000000001</v>
      </c>
      <c r="F103" s="104">
        <v>-99.630523999999994</v>
      </c>
      <c r="G103" s="111">
        <v>0</v>
      </c>
      <c r="H103" s="111">
        <v>0</v>
      </c>
      <c r="I103" s="111">
        <v>400000</v>
      </c>
      <c r="J103" s="111">
        <v>0</v>
      </c>
      <c r="K103" s="111">
        <v>400000</v>
      </c>
      <c r="L103" s="111">
        <v>0</v>
      </c>
      <c r="M103" s="111">
        <v>0</v>
      </c>
      <c r="N103" s="111">
        <v>400000</v>
      </c>
      <c r="O103" s="111">
        <v>0</v>
      </c>
      <c r="P103" s="111">
        <v>400000</v>
      </c>
      <c r="Q103" s="108" t="s">
        <v>187</v>
      </c>
      <c r="R103" s="135" t="s">
        <v>188</v>
      </c>
      <c r="S103" s="162">
        <v>0.6</v>
      </c>
      <c r="T103" s="136">
        <v>0.5</v>
      </c>
      <c r="U103" s="137" t="s">
        <v>48</v>
      </c>
      <c r="V103" s="164" t="s">
        <v>189</v>
      </c>
      <c r="W103" s="137" t="s">
        <v>189</v>
      </c>
    </row>
    <row r="104" spans="1:23" ht="27" hidden="1" x14ac:dyDescent="0.2">
      <c r="A104" s="99" t="s">
        <v>617</v>
      </c>
      <c r="B104" s="143" t="s">
        <v>577</v>
      </c>
      <c r="C104" s="103" t="s">
        <v>619</v>
      </c>
      <c r="D104" s="152" t="s">
        <v>153</v>
      </c>
      <c r="E104" s="105">
        <v>20.534638000000001</v>
      </c>
      <c r="F104" s="104">
        <v>-99.641840029999997</v>
      </c>
      <c r="G104" s="111">
        <v>0</v>
      </c>
      <c r="H104" s="111">
        <v>0</v>
      </c>
      <c r="I104" s="111">
        <v>160000</v>
      </c>
      <c r="J104" s="111">
        <v>0</v>
      </c>
      <c r="K104" s="111">
        <v>160000</v>
      </c>
      <c r="L104" s="111">
        <v>0</v>
      </c>
      <c r="M104" s="111">
        <v>0</v>
      </c>
      <c r="N104" s="111">
        <v>160000</v>
      </c>
      <c r="O104" s="111">
        <v>0</v>
      </c>
      <c r="P104" s="111">
        <v>160000</v>
      </c>
      <c r="Q104" s="108" t="s">
        <v>187</v>
      </c>
      <c r="R104" s="135" t="s">
        <v>188</v>
      </c>
      <c r="S104" s="162">
        <v>1</v>
      </c>
      <c r="T104" s="136">
        <v>0.8</v>
      </c>
      <c r="U104" s="137" t="s">
        <v>48</v>
      </c>
      <c r="V104" s="164" t="s">
        <v>189</v>
      </c>
      <c r="W104" s="137" t="s">
        <v>189</v>
      </c>
    </row>
    <row r="105" spans="1:23" ht="27" hidden="1" x14ac:dyDescent="0.2">
      <c r="A105" s="99" t="s">
        <v>606</v>
      </c>
      <c r="B105" s="143" t="s">
        <v>578</v>
      </c>
      <c r="C105" s="103" t="s">
        <v>616</v>
      </c>
      <c r="D105" s="152" t="s">
        <v>529</v>
      </c>
      <c r="E105" s="105">
        <v>20.554724</v>
      </c>
      <c r="F105" s="104">
        <v>-99.615370010000007</v>
      </c>
      <c r="G105" s="111">
        <v>0</v>
      </c>
      <c r="H105" s="111">
        <v>0</v>
      </c>
      <c r="I105" s="111">
        <v>220000</v>
      </c>
      <c r="J105" s="111">
        <v>0</v>
      </c>
      <c r="K105" s="111">
        <v>220000</v>
      </c>
      <c r="L105" s="111">
        <v>0</v>
      </c>
      <c r="M105" s="111">
        <v>0</v>
      </c>
      <c r="N105" s="111">
        <v>220000</v>
      </c>
      <c r="O105" s="111">
        <v>0</v>
      </c>
      <c r="P105" s="111">
        <v>220000</v>
      </c>
      <c r="Q105" s="108" t="s">
        <v>187</v>
      </c>
      <c r="R105" s="135" t="s">
        <v>188</v>
      </c>
      <c r="S105" s="162">
        <v>1</v>
      </c>
      <c r="T105" s="136">
        <v>1</v>
      </c>
      <c r="U105" s="137" t="s">
        <v>48</v>
      </c>
      <c r="V105" s="164" t="s">
        <v>189</v>
      </c>
      <c r="W105" s="137" t="s">
        <v>189</v>
      </c>
    </row>
    <row r="106" spans="1:23" ht="18" hidden="1" x14ac:dyDescent="0.2">
      <c r="A106" s="99" t="s">
        <v>617</v>
      </c>
      <c r="B106" s="143" t="s">
        <v>579</v>
      </c>
      <c r="C106" s="103" t="s">
        <v>618</v>
      </c>
      <c r="D106" s="152" t="s">
        <v>163</v>
      </c>
      <c r="E106" s="105">
        <v>20.579432000000001</v>
      </c>
      <c r="F106" s="104">
        <v>-99.540062000000006</v>
      </c>
      <c r="G106" s="111">
        <v>0</v>
      </c>
      <c r="H106" s="111">
        <v>0</v>
      </c>
      <c r="I106" s="111">
        <v>600000</v>
      </c>
      <c r="J106" s="111">
        <v>0</v>
      </c>
      <c r="K106" s="111">
        <v>600000</v>
      </c>
      <c r="L106" s="111">
        <v>0</v>
      </c>
      <c r="M106" s="111">
        <v>0</v>
      </c>
      <c r="N106" s="111">
        <v>600000</v>
      </c>
      <c r="O106" s="111">
        <v>0</v>
      </c>
      <c r="P106" s="111">
        <v>600000</v>
      </c>
      <c r="Q106" s="108" t="s">
        <v>187</v>
      </c>
      <c r="R106" s="135" t="s">
        <v>188</v>
      </c>
      <c r="S106" s="162">
        <v>1</v>
      </c>
      <c r="T106" s="136">
        <v>0.5</v>
      </c>
      <c r="U106" s="137" t="s">
        <v>48</v>
      </c>
      <c r="V106" s="164" t="s">
        <v>189</v>
      </c>
      <c r="W106" s="137" t="s">
        <v>189</v>
      </c>
    </row>
    <row r="107" spans="1:23" ht="18" hidden="1" x14ac:dyDescent="0.2">
      <c r="A107" s="99" t="s">
        <v>617</v>
      </c>
      <c r="B107" s="143" t="s">
        <v>580</v>
      </c>
      <c r="C107" s="103" t="s">
        <v>618</v>
      </c>
      <c r="D107" s="152" t="s">
        <v>170</v>
      </c>
      <c r="E107" s="105">
        <v>20.6142307</v>
      </c>
      <c r="F107" s="104">
        <v>-99.517273000000003</v>
      </c>
      <c r="G107" s="111">
        <v>0</v>
      </c>
      <c r="H107" s="111">
        <v>0</v>
      </c>
      <c r="I107" s="111">
        <v>405000</v>
      </c>
      <c r="J107" s="111">
        <v>0</v>
      </c>
      <c r="K107" s="111">
        <v>405000</v>
      </c>
      <c r="L107" s="111">
        <v>0</v>
      </c>
      <c r="M107" s="111">
        <v>0</v>
      </c>
      <c r="N107" s="111">
        <v>405000</v>
      </c>
      <c r="O107" s="111">
        <v>0</v>
      </c>
      <c r="P107" s="111">
        <v>405000</v>
      </c>
      <c r="Q107" s="108" t="s">
        <v>187</v>
      </c>
      <c r="R107" s="135" t="s">
        <v>188</v>
      </c>
      <c r="S107" s="162">
        <v>1</v>
      </c>
      <c r="T107" s="136">
        <v>0.5</v>
      </c>
      <c r="U107" s="137" t="s">
        <v>48</v>
      </c>
      <c r="V107" s="164" t="s">
        <v>189</v>
      </c>
      <c r="W107" s="137" t="s">
        <v>189</v>
      </c>
    </row>
    <row r="108" spans="1:23" ht="27" hidden="1" x14ac:dyDescent="0.2">
      <c r="A108" s="99" t="s">
        <v>617</v>
      </c>
      <c r="B108" s="143" t="s">
        <v>581</v>
      </c>
      <c r="C108" s="103" t="s">
        <v>616</v>
      </c>
      <c r="D108" s="152" t="s">
        <v>317</v>
      </c>
      <c r="E108" s="105">
        <v>20.584866999999999</v>
      </c>
      <c r="F108" s="104">
        <v>-99.581012999999999</v>
      </c>
      <c r="G108" s="111">
        <v>0</v>
      </c>
      <c r="H108" s="111">
        <v>0</v>
      </c>
      <c r="I108" s="111">
        <v>335000</v>
      </c>
      <c r="J108" s="111">
        <v>0</v>
      </c>
      <c r="K108" s="111">
        <v>335000</v>
      </c>
      <c r="L108" s="111">
        <v>0</v>
      </c>
      <c r="M108" s="111">
        <v>0</v>
      </c>
      <c r="N108" s="111">
        <v>335000</v>
      </c>
      <c r="O108" s="111">
        <v>0</v>
      </c>
      <c r="P108" s="111">
        <v>335000</v>
      </c>
      <c r="Q108" s="108" t="s">
        <v>187</v>
      </c>
      <c r="R108" s="135" t="s">
        <v>188</v>
      </c>
      <c r="S108" s="162">
        <v>1</v>
      </c>
      <c r="T108" s="136">
        <v>0.5</v>
      </c>
      <c r="U108" s="137" t="s">
        <v>48</v>
      </c>
      <c r="V108" s="164" t="s">
        <v>189</v>
      </c>
      <c r="W108" s="137" t="s">
        <v>189</v>
      </c>
    </row>
    <row r="109" spans="1:23" ht="27" hidden="1" x14ac:dyDescent="0.2">
      <c r="A109" s="99" t="s">
        <v>606</v>
      </c>
      <c r="B109" s="143" t="s">
        <v>582</v>
      </c>
      <c r="C109" s="103" t="s">
        <v>616</v>
      </c>
      <c r="D109" s="152" t="s">
        <v>538</v>
      </c>
      <c r="E109" s="105">
        <v>20.585273000000001</v>
      </c>
      <c r="F109" s="104">
        <v>-99.518477000000004</v>
      </c>
      <c r="G109" s="111">
        <v>0</v>
      </c>
      <c r="H109" s="111">
        <v>0</v>
      </c>
      <c r="I109" s="111">
        <v>324000</v>
      </c>
      <c r="J109" s="111">
        <v>0</v>
      </c>
      <c r="K109" s="111">
        <v>324000</v>
      </c>
      <c r="L109" s="111">
        <v>0</v>
      </c>
      <c r="M109" s="111">
        <v>0</v>
      </c>
      <c r="N109" s="111">
        <v>324000</v>
      </c>
      <c r="O109" s="111">
        <v>0</v>
      </c>
      <c r="P109" s="111">
        <v>324000</v>
      </c>
      <c r="Q109" s="108" t="s">
        <v>187</v>
      </c>
      <c r="R109" s="135" t="s">
        <v>188</v>
      </c>
      <c r="S109" s="162">
        <v>1</v>
      </c>
      <c r="T109" s="136">
        <v>0.5</v>
      </c>
      <c r="U109" s="137" t="s">
        <v>48</v>
      </c>
      <c r="V109" s="164" t="s">
        <v>189</v>
      </c>
      <c r="W109" s="137" t="s">
        <v>189</v>
      </c>
    </row>
    <row r="110" spans="1:23" ht="27" hidden="1" x14ac:dyDescent="0.2">
      <c r="A110" s="99" t="s">
        <v>611</v>
      </c>
      <c r="B110" s="143" t="s">
        <v>583</v>
      </c>
      <c r="C110" s="103" t="s">
        <v>626</v>
      </c>
      <c r="D110" s="152" t="s">
        <v>153</v>
      </c>
      <c r="E110" s="105">
        <v>20.525977000000001</v>
      </c>
      <c r="F110" s="104">
        <v>-99.631626999999995</v>
      </c>
      <c r="G110" s="111">
        <v>0</v>
      </c>
      <c r="H110" s="111">
        <v>0</v>
      </c>
      <c r="I110" s="111">
        <v>100000</v>
      </c>
      <c r="J110" s="111">
        <v>0</v>
      </c>
      <c r="K110" s="111">
        <v>100000</v>
      </c>
      <c r="L110" s="111">
        <v>0</v>
      </c>
      <c r="M110" s="111">
        <v>0</v>
      </c>
      <c r="N110" s="111">
        <v>100000</v>
      </c>
      <c r="O110" s="111">
        <v>0</v>
      </c>
      <c r="P110" s="111">
        <v>100000</v>
      </c>
      <c r="Q110" s="108" t="s">
        <v>187</v>
      </c>
      <c r="R110" s="135" t="s">
        <v>188</v>
      </c>
      <c r="S110" s="162">
        <v>1</v>
      </c>
      <c r="T110" s="136">
        <v>1</v>
      </c>
      <c r="U110" s="137" t="s">
        <v>48</v>
      </c>
      <c r="V110" s="164" t="s">
        <v>189</v>
      </c>
      <c r="W110" s="137" t="s">
        <v>189</v>
      </c>
    </row>
    <row r="111" spans="1:23" ht="27" hidden="1" x14ac:dyDescent="0.2">
      <c r="A111" s="99" t="s">
        <v>611</v>
      </c>
      <c r="B111" s="143" t="s">
        <v>584</v>
      </c>
      <c r="C111" s="103" t="s">
        <v>615</v>
      </c>
      <c r="D111" s="152" t="s">
        <v>153</v>
      </c>
      <c r="E111" s="105">
        <v>20.550639</v>
      </c>
      <c r="F111" s="104">
        <v>-99.650668999999994</v>
      </c>
      <c r="G111" s="111">
        <v>0</v>
      </c>
      <c r="H111" s="111">
        <v>0</v>
      </c>
      <c r="I111" s="111">
        <v>101776.58</v>
      </c>
      <c r="J111" s="111">
        <v>0</v>
      </c>
      <c r="K111" s="111">
        <v>101776.58</v>
      </c>
      <c r="L111" s="111">
        <v>0</v>
      </c>
      <c r="M111" s="111">
        <v>0</v>
      </c>
      <c r="N111" s="111">
        <v>101776.58</v>
      </c>
      <c r="O111" s="111">
        <v>0</v>
      </c>
      <c r="P111" s="111">
        <v>101776.58</v>
      </c>
      <c r="Q111" s="108" t="s">
        <v>187</v>
      </c>
      <c r="R111" s="135" t="s">
        <v>188</v>
      </c>
      <c r="S111" s="162">
        <v>1</v>
      </c>
      <c r="T111" s="136">
        <v>1</v>
      </c>
      <c r="U111" s="137" t="s">
        <v>48</v>
      </c>
      <c r="V111" s="164" t="s">
        <v>189</v>
      </c>
      <c r="W111" s="137" t="s">
        <v>189</v>
      </c>
    </row>
    <row r="112" spans="1:23" ht="18" hidden="1" x14ac:dyDescent="0.2">
      <c r="A112" s="99" t="s">
        <v>601</v>
      </c>
      <c r="B112" s="143" t="s">
        <v>585</v>
      </c>
      <c r="C112" s="103" t="s">
        <v>614</v>
      </c>
      <c r="D112" s="152" t="s">
        <v>488</v>
      </c>
      <c r="E112" s="105">
        <v>20.502761</v>
      </c>
      <c r="F112" s="104">
        <v>-99.775509999999997</v>
      </c>
      <c r="G112" s="111">
        <v>0</v>
      </c>
      <c r="H112" s="111">
        <v>0</v>
      </c>
      <c r="I112" s="111">
        <v>250000</v>
      </c>
      <c r="J112" s="111">
        <v>0</v>
      </c>
      <c r="K112" s="111">
        <v>250000</v>
      </c>
      <c r="L112" s="111">
        <v>0</v>
      </c>
      <c r="M112" s="111">
        <v>0</v>
      </c>
      <c r="N112" s="111">
        <v>250000</v>
      </c>
      <c r="O112" s="111">
        <v>0</v>
      </c>
      <c r="P112" s="111">
        <v>250000</v>
      </c>
      <c r="Q112" s="108" t="s">
        <v>187</v>
      </c>
      <c r="R112" s="135" t="s">
        <v>188</v>
      </c>
      <c r="S112" s="162">
        <v>0.4</v>
      </c>
      <c r="T112" s="136">
        <v>0.3</v>
      </c>
      <c r="U112" s="137" t="s">
        <v>48</v>
      </c>
      <c r="V112" s="164" t="s">
        <v>189</v>
      </c>
      <c r="W112" s="137" t="s">
        <v>189</v>
      </c>
    </row>
    <row r="113" spans="1:23" ht="36" hidden="1" x14ac:dyDescent="0.2">
      <c r="A113" s="99" t="s">
        <v>609</v>
      </c>
      <c r="B113" s="143" t="s">
        <v>586</v>
      </c>
      <c r="C113" s="103" t="s">
        <v>613</v>
      </c>
      <c r="D113" s="152" t="s">
        <v>154</v>
      </c>
      <c r="E113" s="105">
        <v>20.471294</v>
      </c>
      <c r="F113" s="104">
        <v>-99.741619</v>
      </c>
      <c r="G113" s="111">
        <v>0</v>
      </c>
      <c r="H113" s="111">
        <v>0</v>
      </c>
      <c r="I113" s="111">
        <v>600000</v>
      </c>
      <c r="J113" s="111">
        <v>0</v>
      </c>
      <c r="K113" s="111">
        <v>600000</v>
      </c>
      <c r="L113" s="111">
        <v>0</v>
      </c>
      <c r="M113" s="111">
        <v>0</v>
      </c>
      <c r="N113" s="111">
        <v>600000</v>
      </c>
      <c r="O113" s="111">
        <v>0</v>
      </c>
      <c r="P113" s="111">
        <v>600000</v>
      </c>
      <c r="Q113" s="108" t="s">
        <v>187</v>
      </c>
      <c r="R113" s="135" t="s">
        <v>188</v>
      </c>
      <c r="S113" s="162">
        <v>0.75</v>
      </c>
      <c r="T113" s="136">
        <v>0.62</v>
      </c>
      <c r="U113" s="137" t="s">
        <v>48</v>
      </c>
      <c r="V113" s="164" t="s">
        <v>189</v>
      </c>
      <c r="W113" s="137" t="s">
        <v>189</v>
      </c>
    </row>
    <row r="114" spans="1:23" ht="18" hidden="1" x14ac:dyDescent="0.2">
      <c r="A114" s="99" t="s">
        <v>609</v>
      </c>
      <c r="B114" s="143" t="s">
        <v>587</v>
      </c>
      <c r="C114" s="103" t="s">
        <v>528</v>
      </c>
      <c r="D114" s="152" t="s">
        <v>488</v>
      </c>
      <c r="E114" s="105">
        <v>20.506900699999999</v>
      </c>
      <c r="F114" s="104">
        <v>-99.774561000000006</v>
      </c>
      <c r="G114" s="111">
        <v>0</v>
      </c>
      <c r="H114" s="111">
        <v>0</v>
      </c>
      <c r="I114" s="111">
        <v>350000</v>
      </c>
      <c r="J114" s="111">
        <v>0</v>
      </c>
      <c r="K114" s="111">
        <v>350000</v>
      </c>
      <c r="L114" s="111">
        <v>0</v>
      </c>
      <c r="M114" s="111">
        <v>0</v>
      </c>
      <c r="N114" s="111">
        <v>350000</v>
      </c>
      <c r="O114" s="111">
        <v>0</v>
      </c>
      <c r="P114" s="111">
        <v>350000</v>
      </c>
      <c r="Q114" s="108" t="s">
        <v>187</v>
      </c>
      <c r="R114" s="135" t="s">
        <v>188</v>
      </c>
      <c r="S114" s="162">
        <v>1</v>
      </c>
      <c r="T114" s="136">
        <v>0.62</v>
      </c>
      <c r="U114" s="137" t="s">
        <v>48</v>
      </c>
      <c r="V114" s="164" t="s">
        <v>189</v>
      </c>
      <c r="W114" s="137" t="s">
        <v>189</v>
      </c>
    </row>
    <row r="115" spans="1:23" ht="18" hidden="1" x14ac:dyDescent="0.2">
      <c r="A115" s="99" t="s">
        <v>609</v>
      </c>
      <c r="B115" s="143" t="s">
        <v>588</v>
      </c>
      <c r="C115" s="103" t="s">
        <v>528</v>
      </c>
      <c r="D115" s="152" t="s">
        <v>180</v>
      </c>
      <c r="E115" s="105">
        <v>20.537001</v>
      </c>
      <c r="F115" s="104">
        <v>-99.726859000000005</v>
      </c>
      <c r="G115" s="111">
        <v>0</v>
      </c>
      <c r="H115" s="111">
        <v>0</v>
      </c>
      <c r="I115" s="111">
        <v>255000</v>
      </c>
      <c r="J115" s="111">
        <v>0</v>
      </c>
      <c r="K115" s="111">
        <v>255000</v>
      </c>
      <c r="L115" s="111">
        <v>0</v>
      </c>
      <c r="M115" s="111">
        <v>0</v>
      </c>
      <c r="N115" s="111">
        <v>255000</v>
      </c>
      <c r="O115" s="111">
        <v>0</v>
      </c>
      <c r="P115" s="111">
        <v>255000</v>
      </c>
      <c r="Q115" s="108" t="s">
        <v>187</v>
      </c>
      <c r="R115" s="135" t="s">
        <v>188</v>
      </c>
      <c r="S115" s="162">
        <v>1</v>
      </c>
      <c r="T115" s="136">
        <v>0.62</v>
      </c>
      <c r="U115" s="137" t="s">
        <v>48</v>
      </c>
      <c r="V115" s="164" t="s">
        <v>189</v>
      </c>
      <c r="W115" s="137" t="s">
        <v>189</v>
      </c>
    </row>
    <row r="116" spans="1:23" ht="18" hidden="1" x14ac:dyDescent="0.2">
      <c r="A116" s="99" t="s">
        <v>609</v>
      </c>
      <c r="B116" s="143" t="s">
        <v>589</v>
      </c>
      <c r="C116" s="103" t="s">
        <v>612</v>
      </c>
      <c r="D116" s="152" t="s">
        <v>167</v>
      </c>
      <c r="E116" s="105">
        <v>20.527591999999999</v>
      </c>
      <c r="F116" s="104">
        <v>-99.661668000000006</v>
      </c>
      <c r="G116" s="111">
        <v>0</v>
      </c>
      <c r="H116" s="111">
        <v>0</v>
      </c>
      <c r="I116" s="111">
        <v>300000</v>
      </c>
      <c r="J116" s="111">
        <v>0</v>
      </c>
      <c r="K116" s="111">
        <v>300000</v>
      </c>
      <c r="L116" s="111">
        <v>0</v>
      </c>
      <c r="M116" s="111">
        <v>0</v>
      </c>
      <c r="N116" s="111">
        <v>300000</v>
      </c>
      <c r="O116" s="111">
        <v>0</v>
      </c>
      <c r="P116" s="111">
        <v>300000</v>
      </c>
      <c r="Q116" s="108" t="s">
        <v>187</v>
      </c>
      <c r="R116" s="135" t="s">
        <v>188</v>
      </c>
      <c r="S116" s="162">
        <v>0.7</v>
      </c>
      <c r="T116" s="136">
        <v>0.62</v>
      </c>
      <c r="U116" s="137" t="s">
        <v>48</v>
      </c>
      <c r="V116" s="164" t="s">
        <v>189</v>
      </c>
      <c r="W116" s="137" t="s">
        <v>189</v>
      </c>
    </row>
    <row r="117" spans="1:23" ht="27" hidden="1" x14ac:dyDescent="0.2">
      <c r="A117" s="99" t="s">
        <v>611</v>
      </c>
      <c r="B117" s="143" t="s">
        <v>590</v>
      </c>
      <c r="C117" s="103" t="s">
        <v>610</v>
      </c>
      <c r="D117" s="152" t="s">
        <v>153</v>
      </c>
      <c r="E117" s="105">
        <v>20.533667999999999</v>
      </c>
      <c r="F117" s="104">
        <v>-99.635080000000002</v>
      </c>
      <c r="G117" s="111">
        <v>0</v>
      </c>
      <c r="H117" s="111">
        <v>0</v>
      </c>
      <c r="I117" s="111">
        <v>370000</v>
      </c>
      <c r="J117" s="111">
        <v>0</v>
      </c>
      <c r="K117" s="111">
        <v>370000</v>
      </c>
      <c r="L117" s="111">
        <v>0</v>
      </c>
      <c r="M117" s="111">
        <v>0</v>
      </c>
      <c r="N117" s="111">
        <v>370000</v>
      </c>
      <c r="O117" s="111">
        <v>0</v>
      </c>
      <c r="P117" s="111">
        <v>370000</v>
      </c>
      <c r="Q117" s="108" t="s">
        <v>187</v>
      </c>
      <c r="R117" s="135" t="s">
        <v>188</v>
      </c>
      <c r="S117" s="162">
        <v>1</v>
      </c>
      <c r="T117" s="136">
        <v>1</v>
      </c>
      <c r="U117" s="137" t="s">
        <v>48</v>
      </c>
      <c r="V117" s="164" t="s">
        <v>189</v>
      </c>
      <c r="W117" s="137" t="s">
        <v>189</v>
      </c>
    </row>
    <row r="118" spans="1:23" ht="45" hidden="1" x14ac:dyDescent="0.2">
      <c r="A118" s="99" t="s">
        <v>603</v>
      </c>
      <c r="B118" s="143" t="s">
        <v>591</v>
      </c>
      <c r="C118" s="103" t="s">
        <v>608</v>
      </c>
      <c r="D118" s="152" t="s">
        <v>153</v>
      </c>
      <c r="E118" s="105">
        <v>20.514589000000001</v>
      </c>
      <c r="F118" s="104">
        <v>-99.638790999999998</v>
      </c>
      <c r="G118" s="111">
        <v>0</v>
      </c>
      <c r="H118" s="111">
        <v>0</v>
      </c>
      <c r="I118" s="111">
        <v>235350</v>
      </c>
      <c r="J118" s="111">
        <v>0</v>
      </c>
      <c r="K118" s="111">
        <v>235350</v>
      </c>
      <c r="L118" s="111">
        <v>0</v>
      </c>
      <c r="M118" s="111">
        <v>0</v>
      </c>
      <c r="N118" s="111">
        <v>235350</v>
      </c>
      <c r="O118" s="111">
        <v>0</v>
      </c>
      <c r="P118" s="111">
        <v>235350</v>
      </c>
      <c r="Q118" s="108" t="s">
        <v>187</v>
      </c>
      <c r="R118" s="135" t="s">
        <v>188</v>
      </c>
      <c r="S118" s="162">
        <v>1</v>
      </c>
      <c r="T118" s="136">
        <v>1</v>
      </c>
      <c r="U118" s="137" t="s">
        <v>48</v>
      </c>
      <c r="V118" s="164" t="s">
        <v>189</v>
      </c>
      <c r="W118" s="137" t="s">
        <v>189</v>
      </c>
    </row>
    <row r="119" spans="1:23" ht="18" hidden="1" x14ac:dyDescent="0.2">
      <c r="A119" s="99" t="s">
        <v>603</v>
      </c>
      <c r="B119" s="143" t="s">
        <v>592</v>
      </c>
      <c r="C119" s="103" t="s">
        <v>528</v>
      </c>
      <c r="D119" s="152" t="s">
        <v>387</v>
      </c>
      <c r="E119" s="105">
        <v>20.503377</v>
      </c>
      <c r="F119" s="104">
        <v>-99.639368000000005</v>
      </c>
      <c r="G119" s="111">
        <v>0</v>
      </c>
      <c r="H119" s="111">
        <v>0</v>
      </c>
      <c r="I119" s="111">
        <v>180000</v>
      </c>
      <c r="J119" s="111">
        <v>0</v>
      </c>
      <c r="K119" s="111">
        <v>180000</v>
      </c>
      <c r="L119" s="111">
        <v>0</v>
      </c>
      <c r="M119" s="111">
        <v>0</v>
      </c>
      <c r="N119" s="111">
        <v>180000</v>
      </c>
      <c r="O119" s="111">
        <v>0</v>
      </c>
      <c r="P119" s="111">
        <v>180000</v>
      </c>
      <c r="Q119" s="108" t="s">
        <v>187</v>
      </c>
      <c r="R119" s="135" t="s">
        <v>188</v>
      </c>
      <c r="S119" s="162">
        <v>1</v>
      </c>
      <c r="T119" s="136">
        <v>1</v>
      </c>
      <c r="U119" s="137" t="s">
        <v>48</v>
      </c>
      <c r="V119" s="164" t="s">
        <v>189</v>
      </c>
      <c r="W119" s="137" t="s">
        <v>189</v>
      </c>
    </row>
    <row r="120" spans="1:23" ht="27" hidden="1" x14ac:dyDescent="0.2">
      <c r="A120" s="99" t="s">
        <v>603</v>
      </c>
      <c r="B120" s="143" t="s">
        <v>593</v>
      </c>
      <c r="C120" s="103" t="s">
        <v>607</v>
      </c>
      <c r="D120" s="152" t="s">
        <v>153</v>
      </c>
      <c r="E120" s="105">
        <v>20.523266</v>
      </c>
      <c r="F120" s="104">
        <v>-99.629946000000004</v>
      </c>
      <c r="G120" s="111">
        <v>0</v>
      </c>
      <c r="H120" s="111">
        <v>0</v>
      </c>
      <c r="I120" s="111">
        <v>215000</v>
      </c>
      <c r="J120" s="111">
        <v>0</v>
      </c>
      <c r="K120" s="111">
        <v>215000</v>
      </c>
      <c r="L120" s="111">
        <v>0</v>
      </c>
      <c r="M120" s="111">
        <v>0</v>
      </c>
      <c r="N120" s="111">
        <v>215000</v>
      </c>
      <c r="O120" s="111">
        <v>0</v>
      </c>
      <c r="P120" s="111">
        <v>215000</v>
      </c>
      <c r="Q120" s="108" t="s">
        <v>187</v>
      </c>
      <c r="R120" s="135" t="s">
        <v>188</v>
      </c>
      <c r="S120" s="162">
        <v>1</v>
      </c>
      <c r="T120" s="136">
        <v>1</v>
      </c>
      <c r="U120" s="137" t="s">
        <v>48</v>
      </c>
      <c r="V120" s="164" t="s">
        <v>189</v>
      </c>
      <c r="W120" s="137" t="s">
        <v>189</v>
      </c>
    </row>
    <row r="121" spans="1:23" ht="18" hidden="1" x14ac:dyDescent="0.2">
      <c r="A121" s="99" t="s">
        <v>606</v>
      </c>
      <c r="B121" s="143" t="s">
        <v>594</v>
      </c>
      <c r="C121" s="103" t="s">
        <v>528</v>
      </c>
      <c r="D121" s="152" t="s">
        <v>156</v>
      </c>
      <c r="E121" s="105">
        <v>20.615787000000001</v>
      </c>
      <c r="F121" s="104">
        <v>-99.540690999999995</v>
      </c>
      <c r="G121" s="111">
        <v>0</v>
      </c>
      <c r="H121" s="111">
        <v>0</v>
      </c>
      <c r="I121" s="111">
        <v>205000</v>
      </c>
      <c r="J121" s="111">
        <v>0</v>
      </c>
      <c r="K121" s="111">
        <v>205000</v>
      </c>
      <c r="L121" s="111">
        <v>0</v>
      </c>
      <c r="M121" s="111">
        <v>0</v>
      </c>
      <c r="N121" s="111">
        <v>205000</v>
      </c>
      <c r="O121" s="111">
        <v>0</v>
      </c>
      <c r="P121" s="111">
        <v>205000</v>
      </c>
      <c r="Q121" s="108" t="s">
        <v>187</v>
      </c>
      <c r="R121" s="135" t="s">
        <v>188</v>
      </c>
      <c r="S121" s="162">
        <v>1</v>
      </c>
      <c r="T121" s="136">
        <v>1</v>
      </c>
      <c r="U121" s="137" t="s">
        <v>48</v>
      </c>
      <c r="V121" s="164" t="s">
        <v>189</v>
      </c>
      <c r="W121" s="137" t="s">
        <v>189</v>
      </c>
    </row>
    <row r="122" spans="1:23" ht="27" hidden="1" x14ac:dyDescent="0.2">
      <c r="A122" s="99" t="s">
        <v>603</v>
      </c>
      <c r="B122" s="143" t="s">
        <v>595</v>
      </c>
      <c r="C122" s="103" t="s">
        <v>605</v>
      </c>
      <c r="D122" s="152" t="s">
        <v>153</v>
      </c>
      <c r="E122" s="105">
        <v>20.536620500000001</v>
      </c>
      <c r="F122" s="104">
        <v>-99.654275999999996</v>
      </c>
      <c r="G122" s="111">
        <v>0</v>
      </c>
      <c r="H122" s="111">
        <v>0</v>
      </c>
      <c r="I122" s="111">
        <v>197400</v>
      </c>
      <c r="J122" s="111">
        <v>0</v>
      </c>
      <c r="K122" s="111">
        <v>197400</v>
      </c>
      <c r="L122" s="111">
        <v>0</v>
      </c>
      <c r="M122" s="111">
        <v>0</v>
      </c>
      <c r="N122" s="111">
        <v>197400</v>
      </c>
      <c r="O122" s="111">
        <v>0</v>
      </c>
      <c r="P122" s="111">
        <v>197400</v>
      </c>
      <c r="Q122" s="108" t="s">
        <v>187</v>
      </c>
      <c r="R122" s="135" t="s">
        <v>188</v>
      </c>
      <c r="S122" s="162">
        <v>1</v>
      </c>
      <c r="T122" s="136">
        <v>1</v>
      </c>
      <c r="U122" s="137" t="s">
        <v>48</v>
      </c>
      <c r="V122" s="164" t="s">
        <v>189</v>
      </c>
      <c r="W122" s="137" t="s">
        <v>189</v>
      </c>
    </row>
    <row r="123" spans="1:23" ht="27" hidden="1" x14ac:dyDescent="0.2">
      <c r="A123" s="99" t="s">
        <v>603</v>
      </c>
      <c r="B123" s="143" t="s">
        <v>596</v>
      </c>
      <c r="C123" s="103" t="s">
        <v>604</v>
      </c>
      <c r="D123" s="152" t="s">
        <v>153</v>
      </c>
      <c r="E123" s="105">
        <v>20.548501000000002</v>
      </c>
      <c r="F123" s="104">
        <v>-99.624482</v>
      </c>
      <c r="G123" s="111">
        <v>0</v>
      </c>
      <c r="H123" s="111">
        <v>0</v>
      </c>
      <c r="I123" s="111">
        <v>190000</v>
      </c>
      <c r="J123" s="111">
        <v>0</v>
      </c>
      <c r="K123" s="111">
        <v>190000</v>
      </c>
      <c r="L123" s="111">
        <v>0</v>
      </c>
      <c r="M123" s="111">
        <v>0</v>
      </c>
      <c r="N123" s="111">
        <v>190000</v>
      </c>
      <c r="O123" s="111">
        <v>0</v>
      </c>
      <c r="P123" s="111">
        <v>190000</v>
      </c>
      <c r="Q123" s="108" t="s">
        <v>187</v>
      </c>
      <c r="R123" s="135" t="s">
        <v>188</v>
      </c>
      <c r="S123" s="162">
        <v>1</v>
      </c>
      <c r="T123" s="136">
        <v>1</v>
      </c>
      <c r="U123" s="137" t="s">
        <v>48</v>
      </c>
      <c r="V123" s="164" t="s">
        <v>189</v>
      </c>
      <c r="W123" s="137" t="s">
        <v>189</v>
      </c>
    </row>
    <row r="124" spans="1:23" ht="36" hidden="1" x14ac:dyDescent="0.2">
      <c r="A124" s="99" t="s">
        <v>601</v>
      </c>
      <c r="B124" s="143" t="s">
        <v>597</v>
      </c>
      <c r="C124" s="103" t="s">
        <v>602</v>
      </c>
      <c r="D124" s="152" t="s">
        <v>530</v>
      </c>
      <c r="E124" s="105">
        <v>20.491351999999999</v>
      </c>
      <c r="F124" s="104">
        <v>-99.650895000000006</v>
      </c>
      <c r="G124" s="111">
        <v>0</v>
      </c>
      <c r="H124" s="111">
        <v>0</v>
      </c>
      <c r="I124" s="111">
        <v>180000</v>
      </c>
      <c r="J124" s="111">
        <v>0</v>
      </c>
      <c r="K124" s="111">
        <v>180000</v>
      </c>
      <c r="L124" s="111">
        <v>0</v>
      </c>
      <c r="M124" s="111">
        <v>0</v>
      </c>
      <c r="N124" s="111">
        <v>180000</v>
      </c>
      <c r="O124" s="111">
        <v>0</v>
      </c>
      <c r="P124" s="111">
        <v>180000</v>
      </c>
      <c r="Q124" s="108" t="s">
        <v>187</v>
      </c>
      <c r="R124" s="135" t="s">
        <v>188</v>
      </c>
      <c r="S124" s="162">
        <v>1</v>
      </c>
      <c r="T124" s="136">
        <v>0.3</v>
      </c>
      <c r="U124" s="137" t="s">
        <v>48</v>
      </c>
      <c r="V124" s="164" t="s">
        <v>189</v>
      </c>
      <c r="W124" s="137" t="s">
        <v>189</v>
      </c>
    </row>
    <row r="125" spans="1:23" ht="81" hidden="1" x14ac:dyDescent="0.2">
      <c r="A125" s="99" t="s">
        <v>599</v>
      </c>
      <c r="B125" s="143" t="s">
        <v>679</v>
      </c>
      <c r="C125" s="103" t="s">
        <v>600</v>
      </c>
      <c r="D125" s="180" t="s">
        <v>176</v>
      </c>
      <c r="E125" s="105">
        <v>20.485448000000002</v>
      </c>
      <c r="F125" s="104">
        <v>-99.671344000000005</v>
      </c>
      <c r="G125" s="111">
        <v>5004498.6399999997</v>
      </c>
      <c r="H125" s="111">
        <v>0</v>
      </c>
      <c r="I125" s="111">
        <v>1345753.39</v>
      </c>
      <c r="J125" s="111">
        <v>0</v>
      </c>
      <c r="K125" s="111">
        <f t="shared" ref="K125" si="0">+I125+G125</f>
        <v>6350252.0299999993</v>
      </c>
      <c r="L125" s="111">
        <v>4990439.0599999996</v>
      </c>
      <c r="M125" s="111">
        <v>0</v>
      </c>
      <c r="N125" s="111">
        <v>1341972.6399999999</v>
      </c>
      <c r="O125" s="111">
        <v>0</v>
      </c>
      <c r="P125" s="111">
        <f t="shared" ref="P125" si="1">+N125+L125</f>
        <v>6332411.6999999993</v>
      </c>
      <c r="Q125" s="108" t="s">
        <v>187</v>
      </c>
      <c r="R125" s="135" t="s">
        <v>188</v>
      </c>
      <c r="S125" s="162">
        <v>1</v>
      </c>
      <c r="T125" s="136">
        <v>1</v>
      </c>
      <c r="U125" s="137" t="s">
        <v>48</v>
      </c>
      <c r="V125" s="164" t="s">
        <v>189</v>
      </c>
      <c r="W125" s="137" t="s">
        <v>188</v>
      </c>
    </row>
  </sheetData>
  <autoFilter ref="A1:W125">
    <filterColumn colId="1">
      <filters>
        <filter val="2019FAISM059003"/>
      </filters>
    </filterColumn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8" showButton="0"/>
  </autoFilter>
  <mergeCells count="13">
    <mergeCell ref="A1:A2"/>
    <mergeCell ref="S1:T1"/>
    <mergeCell ref="U1:U2"/>
    <mergeCell ref="V1:V2"/>
    <mergeCell ref="W1:W2"/>
    <mergeCell ref="B1:B2"/>
    <mergeCell ref="C1:C2"/>
    <mergeCell ref="D1:D2"/>
    <mergeCell ref="G1:K1"/>
    <mergeCell ref="L1:P1"/>
    <mergeCell ref="Q1:Q2"/>
    <mergeCell ref="R1:R2"/>
    <mergeCell ref="E1:F1"/>
  </mergeCells>
  <pageMargins left="0.89" right="0.70866141732283472" top="0.74803149606299213" bottom="0.74803149606299213" header="0.31496062992125984" footer="0.31496062992125984"/>
  <pageSetup paperSize="5"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"/>
  <sheetViews>
    <sheetView workbookViewId="0">
      <pane xSplit="1" ySplit="2" topLeftCell="B3" activePane="bottomRight" state="frozen"/>
      <selection activeCell="F10" sqref="F10"/>
      <selection pane="topRight" activeCell="F10" sqref="F10"/>
      <selection pane="bottomLeft" activeCell="F10" sqref="F10"/>
      <selection pane="bottomRight" activeCell="D21" sqref="D21"/>
    </sheetView>
  </sheetViews>
  <sheetFormatPr baseColWidth="10" defaultRowHeight="13.5" x14ac:dyDescent="0.25"/>
  <cols>
    <col min="1" max="1" width="20.140625" style="1" customWidth="1"/>
    <col min="2" max="2" width="19.85546875" style="1" customWidth="1"/>
    <col min="3" max="3" width="14" style="11" customWidth="1"/>
    <col min="4" max="4" width="17.5703125" style="11" customWidth="1"/>
    <col min="5" max="5" width="19.85546875" style="1" customWidth="1"/>
    <col min="6" max="6" width="21.42578125" style="11" customWidth="1"/>
    <col min="7" max="7" width="40.85546875" style="1" customWidth="1"/>
    <col min="8" max="16384" width="11.42578125" style="5"/>
  </cols>
  <sheetData>
    <row r="1" spans="1:7" s="3" customFormat="1" ht="14.25" customHeight="1" thickBot="1" x14ac:dyDescent="0.3">
      <c r="A1" s="199" t="s">
        <v>60</v>
      </c>
      <c r="B1" s="200"/>
      <c r="C1" s="200"/>
      <c r="D1" s="200"/>
      <c r="E1" s="200"/>
      <c r="F1" s="200"/>
      <c r="G1" s="201"/>
    </row>
    <row r="2" spans="1:7" s="4" customFormat="1" ht="44.25" customHeight="1" thickBot="1" x14ac:dyDescent="0.3">
      <c r="A2" s="40" t="s">
        <v>21</v>
      </c>
      <c r="B2" s="40" t="s">
        <v>69</v>
      </c>
      <c r="C2" s="41" t="s">
        <v>28</v>
      </c>
      <c r="D2" s="41" t="s">
        <v>29</v>
      </c>
      <c r="E2" s="67" t="s">
        <v>92</v>
      </c>
      <c r="F2" s="42" t="s">
        <v>90</v>
      </c>
      <c r="G2" s="40" t="s">
        <v>18</v>
      </c>
    </row>
  </sheetData>
  <protectedRanges>
    <protectedRange sqref="BB2 BT2 CL2 DD2 DV2 EN2 AJ2" name="Rango4_1_1"/>
    <protectedRange sqref="BA2 BS2 CK2 DC2 DU2 EM2 AI2" name="Rango4_1_2_1_1_1"/>
    <protectedRange sqref="AZ2 BR2 CJ2 DB2 DT2 EL2 AH2" name="Rango4_1_1_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125"/>
  <sheetViews>
    <sheetView tabSelected="1" zoomScaleNormal="100" zoomScaleSheetLayoutView="100" workbookViewId="0">
      <pane xSplit="1" ySplit="2" topLeftCell="C105" activePane="bottomRight" state="frozen"/>
      <selection activeCell="F10" sqref="F10"/>
      <selection pane="topRight" activeCell="F10" sqref="F10"/>
      <selection pane="bottomLeft" activeCell="F10" sqref="F10"/>
      <selection pane="bottomRight" activeCell="E109" sqref="E109"/>
    </sheetView>
  </sheetViews>
  <sheetFormatPr baseColWidth="10" defaultRowHeight="13.5" x14ac:dyDescent="0.25"/>
  <cols>
    <col min="1" max="1" width="20.140625" style="1" customWidth="1"/>
    <col min="2" max="2" width="22.140625" style="1" customWidth="1"/>
    <col min="3" max="3" width="12.85546875" style="11" bestFit="1" customWidth="1"/>
    <col min="4" max="4" width="23.42578125" style="1" bestFit="1" customWidth="1"/>
    <col min="5" max="5" width="22" style="1" bestFit="1" customWidth="1"/>
    <col min="6" max="6" width="28.5703125" style="1" customWidth="1"/>
    <col min="7" max="7" width="17.85546875" style="1" bestFit="1" customWidth="1"/>
    <col min="8" max="8" width="27.85546875" style="1" customWidth="1"/>
    <col min="9" max="9" width="19.85546875" style="33" customWidth="1"/>
    <col min="10" max="11" width="19.85546875" style="1" customWidth="1"/>
    <col min="12" max="12" width="19.85546875" style="11" customWidth="1"/>
    <col min="13" max="13" width="19.85546875" style="33" customWidth="1"/>
    <col min="14" max="15" width="19.85546875" style="1" customWidth="1"/>
    <col min="16" max="16" width="11.42578125" style="11"/>
    <col min="17" max="17" width="17.5703125" style="11" customWidth="1"/>
    <col min="18" max="18" width="19.85546875" style="1" customWidth="1"/>
    <col min="19" max="19" width="19.85546875" style="11" customWidth="1"/>
    <col min="20" max="20" width="40.85546875" style="1" customWidth="1"/>
    <col min="21" max="16384" width="11.42578125" style="5"/>
  </cols>
  <sheetData>
    <row r="1" spans="1:20" s="3" customFormat="1" ht="14.25" customHeight="1" thickBot="1" x14ac:dyDescent="0.3">
      <c r="A1" s="12"/>
      <c r="B1" s="202" t="s">
        <v>19</v>
      </c>
      <c r="C1" s="202"/>
      <c r="D1" s="202"/>
      <c r="E1" s="202"/>
      <c r="F1" s="202"/>
      <c r="G1" s="202"/>
      <c r="H1" s="202"/>
      <c r="I1" s="202"/>
      <c r="J1" s="13"/>
      <c r="K1" s="203" t="s">
        <v>32</v>
      </c>
      <c r="L1" s="203"/>
      <c r="M1" s="203"/>
      <c r="N1" s="203"/>
      <c r="O1" s="204" t="s">
        <v>26</v>
      </c>
      <c r="P1" s="204"/>
      <c r="Q1" s="204"/>
      <c r="R1" s="12"/>
      <c r="S1" s="14"/>
      <c r="T1" s="12"/>
    </row>
    <row r="2" spans="1:20" s="4" customFormat="1" ht="65.25" customHeight="1" thickBot="1" x14ac:dyDescent="0.3">
      <c r="A2" s="43" t="s">
        <v>21</v>
      </c>
      <c r="B2" s="43" t="s">
        <v>22</v>
      </c>
      <c r="C2" s="44" t="s">
        <v>23</v>
      </c>
      <c r="D2" s="45" t="s">
        <v>2</v>
      </c>
      <c r="E2" s="45" t="s">
        <v>3</v>
      </c>
      <c r="F2" s="45" t="s">
        <v>4</v>
      </c>
      <c r="G2" s="45" t="s">
        <v>6</v>
      </c>
      <c r="H2" s="45" t="s">
        <v>24</v>
      </c>
      <c r="I2" s="46" t="s">
        <v>5</v>
      </c>
      <c r="J2" s="68" t="s">
        <v>93</v>
      </c>
      <c r="K2" s="47" t="s">
        <v>33</v>
      </c>
      <c r="L2" s="48" t="s">
        <v>23</v>
      </c>
      <c r="M2" s="49" t="s">
        <v>5</v>
      </c>
      <c r="N2" s="50" t="s">
        <v>25</v>
      </c>
      <c r="O2" s="51" t="s">
        <v>27</v>
      </c>
      <c r="P2" s="52" t="s">
        <v>28</v>
      </c>
      <c r="Q2" s="53" t="s">
        <v>29</v>
      </c>
      <c r="R2" s="67" t="s">
        <v>94</v>
      </c>
      <c r="S2" s="54" t="s">
        <v>34</v>
      </c>
      <c r="T2" s="45" t="s">
        <v>18</v>
      </c>
    </row>
    <row r="3" spans="1:20" ht="36" x14ac:dyDescent="0.25">
      <c r="A3" s="157" t="s">
        <v>291</v>
      </c>
      <c r="B3" s="113" t="s">
        <v>226</v>
      </c>
      <c r="C3" s="114">
        <v>43440</v>
      </c>
      <c r="D3" s="115" t="s">
        <v>192</v>
      </c>
      <c r="E3" s="120" t="s">
        <v>252</v>
      </c>
      <c r="F3" s="113" t="s">
        <v>257</v>
      </c>
      <c r="G3" s="113" t="s">
        <v>192</v>
      </c>
      <c r="H3" s="113" t="s">
        <v>256</v>
      </c>
      <c r="I3" s="106">
        <v>380000</v>
      </c>
      <c r="J3" s="113" t="s">
        <v>189</v>
      </c>
      <c r="K3" s="113"/>
      <c r="L3" s="114"/>
      <c r="M3" s="116"/>
      <c r="N3" s="113"/>
      <c r="O3" s="113">
        <v>60</v>
      </c>
      <c r="P3" s="114">
        <v>43441</v>
      </c>
      <c r="Q3" s="114">
        <v>43487</v>
      </c>
      <c r="R3" s="113" t="s">
        <v>189</v>
      </c>
      <c r="S3" s="114"/>
      <c r="T3" s="113"/>
    </row>
    <row r="4" spans="1:20" ht="36" x14ac:dyDescent="0.25">
      <c r="A4" s="157" t="s">
        <v>292</v>
      </c>
      <c r="B4" s="113" t="s">
        <v>219</v>
      </c>
      <c r="C4" s="114">
        <v>43437</v>
      </c>
      <c r="D4" s="115" t="s">
        <v>192</v>
      </c>
      <c r="E4" s="120" t="s">
        <v>252</v>
      </c>
      <c r="F4" s="113" t="s">
        <v>257</v>
      </c>
      <c r="G4" s="113" t="s">
        <v>192</v>
      </c>
      <c r="H4" s="113" t="s">
        <v>256</v>
      </c>
      <c r="I4" s="106">
        <v>200000</v>
      </c>
      <c r="J4" s="113" t="s">
        <v>189</v>
      </c>
      <c r="K4" s="113"/>
      <c r="L4" s="114"/>
      <c r="M4" s="116"/>
      <c r="N4" s="113"/>
      <c r="O4" s="113">
        <v>45</v>
      </c>
      <c r="P4" s="114">
        <v>43438</v>
      </c>
      <c r="Q4" s="114">
        <v>43484</v>
      </c>
      <c r="R4" s="113" t="s">
        <v>188</v>
      </c>
      <c r="S4" s="114">
        <v>43599</v>
      </c>
      <c r="T4" s="113"/>
    </row>
    <row r="5" spans="1:20" ht="36" x14ac:dyDescent="0.25">
      <c r="A5" s="157" t="s">
        <v>293</v>
      </c>
      <c r="B5" s="113" t="s">
        <v>391</v>
      </c>
      <c r="C5" s="114">
        <v>43440</v>
      </c>
      <c r="D5" s="117" t="s">
        <v>192</v>
      </c>
      <c r="E5" s="120" t="s">
        <v>252</v>
      </c>
      <c r="F5" s="113" t="s">
        <v>257</v>
      </c>
      <c r="G5" s="113" t="s">
        <v>192</v>
      </c>
      <c r="H5" s="113" t="s">
        <v>256</v>
      </c>
      <c r="I5" s="106">
        <v>188000</v>
      </c>
      <c r="J5" s="113" t="s">
        <v>189</v>
      </c>
      <c r="K5" s="113"/>
      <c r="L5" s="114"/>
      <c r="M5" s="116"/>
      <c r="N5" s="113"/>
      <c r="O5" s="113">
        <v>60</v>
      </c>
      <c r="P5" s="114">
        <v>43441</v>
      </c>
      <c r="Q5" s="114">
        <v>43487</v>
      </c>
      <c r="R5" s="113" t="s">
        <v>189</v>
      </c>
      <c r="S5" s="114"/>
      <c r="T5" s="113"/>
    </row>
    <row r="6" spans="1:20" ht="36" x14ac:dyDescent="0.25">
      <c r="A6" s="157" t="s">
        <v>296</v>
      </c>
      <c r="B6" s="113" t="s">
        <v>392</v>
      </c>
      <c r="C6" s="114">
        <v>43391</v>
      </c>
      <c r="D6" s="117" t="s">
        <v>393</v>
      </c>
      <c r="E6" s="120" t="s">
        <v>394</v>
      </c>
      <c r="F6" s="113" t="s">
        <v>395</v>
      </c>
      <c r="G6" s="161" t="s">
        <v>393</v>
      </c>
      <c r="H6" s="113" t="s">
        <v>396</v>
      </c>
      <c r="I6" s="106">
        <v>182630.54</v>
      </c>
      <c r="J6" s="113" t="s">
        <v>189</v>
      </c>
      <c r="K6" s="113"/>
      <c r="L6" s="114"/>
      <c r="M6" s="116"/>
      <c r="N6" s="113"/>
      <c r="O6" s="113">
        <v>60</v>
      </c>
      <c r="P6" s="114">
        <v>43391</v>
      </c>
      <c r="Q6" s="114">
        <v>43450</v>
      </c>
      <c r="R6" s="113" t="s">
        <v>189</v>
      </c>
      <c r="S6" s="114"/>
      <c r="T6" s="113"/>
    </row>
    <row r="7" spans="1:20" ht="36" x14ac:dyDescent="0.25">
      <c r="A7" s="157" t="s">
        <v>298</v>
      </c>
      <c r="B7" s="113" t="s">
        <v>397</v>
      </c>
      <c r="C7" s="114">
        <v>43391</v>
      </c>
      <c r="D7" s="117" t="s">
        <v>393</v>
      </c>
      <c r="E7" s="120" t="s">
        <v>394</v>
      </c>
      <c r="F7" s="113" t="s">
        <v>395</v>
      </c>
      <c r="G7" s="161" t="s">
        <v>393</v>
      </c>
      <c r="H7" s="113" t="s">
        <v>396</v>
      </c>
      <c r="I7" s="106">
        <v>272700</v>
      </c>
      <c r="J7" s="113" t="s">
        <v>189</v>
      </c>
      <c r="K7" s="113"/>
      <c r="L7" s="114"/>
      <c r="M7" s="116"/>
      <c r="N7" s="113"/>
      <c r="O7" s="113">
        <v>60</v>
      </c>
      <c r="P7" s="114">
        <v>43391</v>
      </c>
      <c r="Q7" s="114">
        <v>43450</v>
      </c>
      <c r="R7" s="113" t="s">
        <v>189</v>
      </c>
      <c r="S7" s="114"/>
      <c r="T7" s="113"/>
    </row>
    <row r="8" spans="1:20" ht="36" x14ac:dyDescent="0.25">
      <c r="A8" s="157" t="s">
        <v>300</v>
      </c>
      <c r="B8" s="113" t="s">
        <v>398</v>
      </c>
      <c r="C8" s="114">
        <v>43391</v>
      </c>
      <c r="D8" s="117" t="s">
        <v>393</v>
      </c>
      <c r="E8" s="120" t="s">
        <v>394</v>
      </c>
      <c r="F8" s="113" t="s">
        <v>395</v>
      </c>
      <c r="G8" s="161" t="s">
        <v>393</v>
      </c>
      <c r="H8" s="113" t="s">
        <v>396</v>
      </c>
      <c r="I8" s="106">
        <v>221024.36</v>
      </c>
      <c r="J8" s="113" t="s">
        <v>189</v>
      </c>
      <c r="K8" s="113"/>
      <c r="L8" s="114"/>
      <c r="M8" s="116"/>
      <c r="N8" s="113"/>
      <c r="O8" s="113">
        <v>60</v>
      </c>
      <c r="P8" s="114">
        <v>43391</v>
      </c>
      <c r="Q8" s="114">
        <v>43450</v>
      </c>
      <c r="R8" s="113" t="s">
        <v>189</v>
      </c>
      <c r="S8" s="114"/>
      <c r="T8" s="113"/>
    </row>
    <row r="9" spans="1:20" ht="36" x14ac:dyDescent="0.25">
      <c r="A9" s="157" t="s">
        <v>302</v>
      </c>
      <c r="B9" s="113" t="s">
        <v>399</v>
      </c>
      <c r="C9" s="114">
        <v>43391</v>
      </c>
      <c r="D9" s="117" t="s">
        <v>393</v>
      </c>
      <c r="E9" s="120" t="s">
        <v>394</v>
      </c>
      <c r="F9" s="113" t="s">
        <v>395</v>
      </c>
      <c r="G9" s="161" t="s">
        <v>393</v>
      </c>
      <c r="H9" s="113" t="s">
        <v>396</v>
      </c>
      <c r="I9" s="106">
        <v>169964.42</v>
      </c>
      <c r="J9" s="113" t="s">
        <v>189</v>
      </c>
      <c r="K9" s="113"/>
      <c r="L9" s="114"/>
      <c r="M9" s="116"/>
      <c r="N9" s="113"/>
      <c r="O9" s="113">
        <v>60</v>
      </c>
      <c r="P9" s="114">
        <v>43391</v>
      </c>
      <c r="Q9" s="114">
        <v>43450</v>
      </c>
      <c r="R9" s="113" t="s">
        <v>189</v>
      </c>
      <c r="S9" s="114"/>
      <c r="T9" s="113"/>
    </row>
    <row r="10" spans="1:20" ht="36" x14ac:dyDescent="0.25">
      <c r="A10" s="157" t="s">
        <v>304</v>
      </c>
      <c r="B10" s="113" t="s">
        <v>400</v>
      </c>
      <c r="C10" s="114">
        <v>43391</v>
      </c>
      <c r="D10" s="117" t="s">
        <v>393</v>
      </c>
      <c r="E10" s="120" t="s">
        <v>394</v>
      </c>
      <c r="F10" s="113" t="s">
        <v>395</v>
      </c>
      <c r="G10" s="161" t="s">
        <v>393</v>
      </c>
      <c r="H10" s="113" t="s">
        <v>396</v>
      </c>
      <c r="I10" s="106">
        <v>248696.49</v>
      </c>
      <c r="J10" s="113" t="s">
        <v>189</v>
      </c>
      <c r="K10" s="113"/>
      <c r="L10" s="114"/>
      <c r="M10" s="116"/>
      <c r="N10" s="113"/>
      <c r="O10" s="118">
        <v>60</v>
      </c>
      <c r="P10" s="114">
        <v>43391</v>
      </c>
      <c r="Q10" s="114">
        <v>43450</v>
      </c>
      <c r="R10" s="113" t="s">
        <v>189</v>
      </c>
      <c r="S10" s="114"/>
      <c r="T10" s="113"/>
    </row>
    <row r="11" spans="1:20" ht="36" x14ac:dyDescent="0.25">
      <c r="A11" s="157" t="s">
        <v>305</v>
      </c>
      <c r="B11" s="113" t="s">
        <v>401</v>
      </c>
      <c r="C11" s="114">
        <v>41200</v>
      </c>
      <c r="D11" s="117" t="s">
        <v>393</v>
      </c>
      <c r="E11" s="120" t="s">
        <v>394</v>
      </c>
      <c r="F11" s="113" t="s">
        <v>395</v>
      </c>
      <c r="G11" s="161" t="s">
        <v>393</v>
      </c>
      <c r="H11" s="113" t="s">
        <v>396</v>
      </c>
      <c r="I11" s="106">
        <v>209944.83</v>
      </c>
      <c r="J11" s="113" t="s">
        <v>189</v>
      </c>
      <c r="K11" s="113"/>
      <c r="L11" s="114"/>
      <c r="M11" s="116"/>
      <c r="N11" s="113"/>
      <c r="O11" s="113">
        <v>60</v>
      </c>
      <c r="P11" s="114">
        <v>41200</v>
      </c>
      <c r="Q11" s="114">
        <v>43450</v>
      </c>
      <c r="R11" s="113" t="s">
        <v>189</v>
      </c>
      <c r="S11" s="114"/>
      <c r="T11" s="113"/>
    </row>
    <row r="12" spans="1:20" ht="45" x14ac:dyDescent="0.25">
      <c r="A12" s="157" t="s">
        <v>307</v>
      </c>
      <c r="B12" s="113" t="s">
        <v>220</v>
      </c>
      <c r="C12" s="114">
        <v>43437</v>
      </c>
      <c r="D12" s="117" t="s">
        <v>196</v>
      </c>
      <c r="E12" s="120" t="s">
        <v>402</v>
      </c>
      <c r="F12" s="113" t="s">
        <v>403</v>
      </c>
      <c r="G12" s="161" t="s">
        <v>404</v>
      </c>
      <c r="H12" s="113" t="s">
        <v>405</v>
      </c>
      <c r="I12" s="106">
        <v>200000</v>
      </c>
      <c r="J12" s="113" t="s">
        <v>189</v>
      </c>
      <c r="K12" s="113"/>
      <c r="L12" s="114"/>
      <c r="M12" s="116"/>
      <c r="N12" s="113"/>
      <c r="O12" s="113">
        <v>45</v>
      </c>
      <c r="P12" s="114">
        <v>43438</v>
      </c>
      <c r="Q12" s="114">
        <v>43484</v>
      </c>
      <c r="R12" s="113" t="s">
        <v>188</v>
      </c>
      <c r="S12" s="114">
        <v>43566</v>
      </c>
      <c r="T12" s="113"/>
    </row>
    <row r="13" spans="1:20" ht="45" x14ac:dyDescent="0.25">
      <c r="A13" s="157" t="s">
        <v>308</v>
      </c>
      <c r="B13" s="113" t="s">
        <v>210</v>
      </c>
      <c r="C13" s="114">
        <v>43433</v>
      </c>
      <c r="D13" s="117" t="s">
        <v>191</v>
      </c>
      <c r="E13" s="120" t="s">
        <v>253</v>
      </c>
      <c r="F13" s="113" t="s">
        <v>254</v>
      </c>
      <c r="G13" s="161" t="s">
        <v>255</v>
      </c>
      <c r="H13" s="113">
        <v>2056</v>
      </c>
      <c r="I13" s="106">
        <v>260000</v>
      </c>
      <c r="J13" s="113" t="s">
        <v>189</v>
      </c>
      <c r="K13" s="113"/>
      <c r="L13" s="114"/>
      <c r="M13" s="116"/>
      <c r="N13" s="113"/>
      <c r="O13" s="113">
        <v>30</v>
      </c>
      <c r="P13" s="114">
        <v>43434</v>
      </c>
      <c r="Q13" s="114">
        <v>43463</v>
      </c>
      <c r="R13" s="113" t="s">
        <v>188</v>
      </c>
      <c r="S13" s="114">
        <v>43560</v>
      </c>
      <c r="T13" s="113"/>
    </row>
    <row r="14" spans="1:20" ht="45" x14ac:dyDescent="0.25">
      <c r="A14" s="157" t="s">
        <v>309</v>
      </c>
      <c r="B14" s="113" t="s">
        <v>211</v>
      </c>
      <c r="C14" s="114">
        <v>43433</v>
      </c>
      <c r="D14" s="117" t="s">
        <v>191</v>
      </c>
      <c r="E14" s="120" t="s">
        <v>253</v>
      </c>
      <c r="F14" s="113" t="s">
        <v>254</v>
      </c>
      <c r="G14" s="161" t="s">
        <v>255</v>
      </c>
      <c r="H14" s="113">
        <v>2056</v>
      </c>
      <c r="I14" s="106">
        <v>270000</v>
      </c>
      <c r="J14" s="113" t="s">
        <v>189</v>
      </c>
      <c r="K14" s="113"/>
      <c r="L14" s="114"/>
      <c r="M14" s="116"/>
      <c r="N14" s="113"/>
      <c r="O14" s="113">
        <v>30</v>
      </c>
      <c r="P14" s="114">
        <v>43434</v>
      </c>
      <c r="Q14" s="114">
        <v>43463</v>
      </c>
      <c r="R14" s="113" t="s">
        <v>188</v>
      </c>
      <c r="S14" s="114">
        <v>43560</v>
      </c>
      <c r="T14" s="113"/>
    </row>
    <row r="15" spans="1:20" ht="45" x14ac:dyDescent="0.25">
      <c r="A15" s="157" t="s">
        <v>310</v>
      </c>
      <c r="B15" s="113" t="s">
        <v>224</v>
      </c>
      <c r="C15" s="114">
        <v>43440</v>
      </c>
      <c r="D15" s="119" t="s">
        <v>194</v>
      </c>
      <c r="E15" s="120" t="s">
        <v>260</v>
      </c>
      <c r="F15" s="113" t="s">
        <v>261</v>
      </c>
      <c r="G15" s="161" t="s">
        <v>262</v>
      </c>
      <c r="H15" s="113" t="s">
        <v>263</v>
      </c>
      <c r="I15" s="106">
        <v>76259.69</v>
      </c>
      <c r="J15" s="113" t="s">
        <v>189</v>
      </c>
      <c r="K15" s="113"/>
      <c r="L15" s="114"/>
      <c r="M15" s="116"/>
      <c r="N15" s="113"/>
      <c r="O15" s="113">
        <v>45</v>
      </c>
      <c r="P15" s="114">
        <v>43441</v>
      </c>
      <c r="Q15" s="114">
        <v>43120</v>
      </c>
      <c r="R15" s="113" t="s">
        <v>188</v>
      </c>
      <c r="S15" s="114">
        <v>43567</v>
      </c>
      <c r="T15" s="113"/>
    </row>
    <row r="16" spans="1:20" ht="45" x14ac:dyDescent="0.25">
      <c r="A16" s="157" t="s">
        <v>311</v>
      </c>
      <c r="B16" s="113" t="s">
        <v>221</v>
      </c>
      <c r="C16" s="114">
        <v>43437</v>
      </c>
      <c r="D16" s="117" t="s">
        <v>193</v>
      </c>
      <c r="E16" s="120" t="s">
        <v>277</v>
      </c>
      <c r="F16" s="113" t="s">
        <v>278</v>
      </c>
      <c r="G16" s="161" t="s">
        <v>279</v>
      </c>
      <c r="H16" s="113" t="s">
        <v>280</v>
      </c>
      <c r="I16" s="106">
        <v>300000</v>
      </c>
      <c r="J16" s="113" t="s">
        <v>189</v>
      </c>
      <c r="K16" s="113"/>
      <c r="L16" s="114"/>
      <c r="M16" s="116"/>
      <c r="N16" s="113"/>
      <c r="O16" s="113">
        <v>60</v>
      </c>
      <c r="P16" s="114">
        <v>43438</v>
      </c>
      <c r="Q16" s="114">
        <v>43497</v>
      </c>
      <c r="R16" s="113" t="s">
        <v>188</v>
      </c>
      <c r="S16" s="114">
        <v>43601</v>
      </c>
      <c r="T16" s="113"/>
    </row>
    <row r="17" spans="1:20" ht="45" x14ac:dyDescent="0.25">
      <c r="A17" s="157" t="s">
        <v>312</v>
      </c>
      <c r="B17" s="113" t="s">
        <v>217</v>
      </c>
      <c r="C17" s="114">
        <v>43437</v>
      </c>
      <c r="D17" s="119" t="s">
        <v>194</v>
      </c>
      <c r="E17" s="120" t="s">
        <v>260</v>
      </c>
      <c r="F17" s="113" t="s">
        <v>261</v>
      </c>
      <c r="G17" s="161" t="s">
        <v>262</v>
      </c>
      <c r="H17" s="113" t="s">
        <v>263</v>
      </c>
      <c r="I17" s="106">
        <v>245346.38</v>
      </c>
      <c r="J17" s="113" t="s">
        <v>189</v>
      </c>
      <c r="K17" s="113"/>
      <c r="L17" s="114"/>
      <c r="M17" s="116"/>
      <c r="N17" s="113"/>
      <c r="O17" s="113">
        <v>45</v>
      </c>
      <c r="P17" s="114">
        <v>43438</v>
      </c>
      <c r="Q17" s="114">
        <v>43482</v>
      </c>
      <c r="R17" s="113" t="s">
        <v>188</v>
      </c>
      <c r="S17" s="114">
        <v>43567</v>
      </c>
      <c r="T17" s="113"/>
    </row>
    <row r="18" spans="1:20" ht="72" x14ac:dyDescent="0.25">
      <c r="A18" s="157" t="s">
        <v>313</v>
      </c>
      <c r="B18" s="113" t="s">
        <v>227</v>
      </c>
      <c r="C18" s="114">
        <v>43440</v>
      </c>
      <c r="D18" s="117" t="s">
        <v>201</v>
      </c>
      <c r="E18" s="120" t="s">
        <v>271</v>
      </c>
      <c r="F18" s="113" t="s">
        <v>272</v>
      </c>
      <c r="G18" s="161" t="s">
        <v>201</v>
      </c>
      <c r="H18" s="113">
        <v>1235</v>
      </c>
      <c r="I18" s="106">
        <v>500000</v>
      </c>
      <c r="J18" s="113" t="s">
        <v>189</v>
      </c>
      <c r="K18" s="113"/>
      <c r="L18" s="114"/>
      <c r="M18" s="116"/>
      <c r="N18" s="113"/>
      <c r="O18" s="113">
        <v>30</v>
      </c>
      <c r="P18" s="114">
        <v>43441</v>
      </c>
      <c r="Q18" s="114">
        <v>43470</v>
      </c>
      <c r="R18" s="113" t="s">
        <v>189</v>
      </c>
      <c r="S18" s="114"/>
      <c r="T18" s="113"/>
    </row>
    <row r="19" spans="1:20" ht="27" x14ac:dyDescent="0.25">
      <c r="A19" s="157" t="s">
        <v>314</v>
      </c>
      <c r="B19" s="113" t="s">
        <v>406</v>
      </c>
      <c r="C19" s="114">
        <v>43391</v>
      </c>
      <c r="D19" s="117" t="s">
        <v>407</v>
      </c>
      <c r="E19" s="120" t="s">
        <v>526</v>
      </c>
      <c r="F19" s="113" t="s">
        <v>272</v>
      </c>
      <c r="G19" s="161" t="s">
        <v>407</v>
      </c>
      <c r="H19" s="113" t="s">
        <v>409</v>
      </c>
      <c r="I19" s="106">
        <v>219678.43</v>
      </c>
      <c r="J19" s="113" t="s">
        <v>189</v>
      </c>
      <c r="K19" s="113"/>
      <c r="L19" s="114"/>
      <c r="M19" s="116"/>
      <c r="N19" s="113"/>
      <c r="O19" s="118">
        <v>60</v>
      </c>
      <c r="P19" s="114">
        <v>43391</v>
      </c>
      <c r="Q19" s="114">
        <v>43450</v>
      </c>
      <c r="R19" s="113" t="s">
        <v>189</v>
      </c>
      <c r="S19" s="114"/>
      <c r="T19" s="113"/>
    </row>
    <row r="20" spans="1:20" ht="27" x14ac:dyDescent="0.25">
      <c r="A20" s="157" t="s">
        <v>316</v>
      </c>
      <c r="B20" s="113" t="s">
        <v>410</v>
      </c>
      <c r="C20" s="114">
        <v>43438</v>
      </c>
      <c r="D20" s="117" t="s">
        <v>407</v>
      </c>
      <c r="E20" s="120" t="s">
        <v>526</v>
      </c>
      <c r="F20" s="113" t="s">
        <v>408</v>
      </c>
      <c r="G20" s="161" t="s">
        <v>407</v>
      </c>
      <c r="H20" s="113" t="s">
        <v>409</v>
      </c>
      <c r="I20" s="106">
        <v>281705.68</v>
      </c>
      <c r="J20" s="113" t="s">
        <v>189</v>
      </c>
      <c r="K20" s="113"/>
      <c r="L20" s="114"/>
      <c r="M20" s="116"/>
      <c r="N20" s="113"/>
      <c r="O20" s="113">
        <v>28</v>
      </c>
      <c r="P20" s="114">
        <v>43438</v>
      </c>
      <c r="Q20" s="114">
        <v>43465</v>
      </c>
      <c r="R20" s="113" t="s">
        <v>189</v>
      </c>
      <c r="S20" s="114"/>
      <c r="T20" s="113"/>
    </row>
    <row r="21" spans="1:20" ht="45" x14ac:dyDescent="0.25">
      <c r="A21" s="157" t="s">
        <v>318</v>
      </c>
      <c r="B21" s="113" t="s">
        <v>223</v>
      </c>
      <c r="C21" s="114">
        <v>43440</v>
      </c>
      <c r="D21" s="117" t="s">
        <v>198</v>
      </c>
      <c r="E21" s="120" t="s">
        <v>284</v>
      </c>
      <c r="F21" s="113" t="s">
        <v>274</v>
      </c>
      <c r="G21" s="161" t="s">
        <v>203</v>
      </c>
      <c r="H21" s="113" t="s">
        <v>275</v>
      </c>
      <c r="I21" s="106">
        <v>300000</v>
      </c>
      <c r="J21" s="113" t="s">
        <v>189</v>
      </c>
      <c r="K21" s="113"/>
      <c r="L21" s="114"/>
      <c r="M21" s="116"/>
      <c r="N21" s="113"/>
      <c r="O21" s="113">
        <v>45</v>
      </c>
      <c r="P21" s="114">
        <v>43441</v>
      </c>
      <c r="Q21" s="114">
        <v>43485</v>
      </c>
      <c r="R21" s="113" t="s">
        <v>188</v>
      </c>
      <c r="S21" s="114">
        <v>43747</v>
      </c>
      <c r="T21" s="113"/>
    </row>
    <row r="22" spans="1:20" ht="45" x14ac:dyDescent="0.25">
      <c r="A22" s="157" t="s">
        <v>319</v>
      </c>
      <c r="B22" s="113" t="s">
        <v>411</v>
      </c>
      <c r="C22" s="114">
        <v>43440</v>
      </c>
      <c r="D22" s="117" t="s">
        <v>199</v>
      </c>
      <c r="E22" s="120" t="s">
        <v>258</v>
      </c>
      <c r="F22" s="113" t="s">
        <v>259</v>
      </c>
      <c r="G22" s="161" t="s">
        <v>199</v>
      </c>
      <c r="H22" s="113">
        <v>3071</v>
      </c>
      <c r="I22" s="106">
        <v>792900</v>
      </c>
      <c r="J22" s="113" t="s">
        <v>189</v>
      </c>
      <c r="K22" s="113"/>
      <c r="L22" s="114"/>
      <c r="M22" s="116"/>
      <c r="N22" s="113"/>
      <c r="O22" s="113">
        <v>60</v>
      </c>
      <c r="P22" s="114">
        <v>43441</v>
      </c>
      <c r="Q22" s="114">
        <v>43500</v>
      </c>
      <c r="R22" s="113" t="s">
        <v>189</v>
      </c>
      <c r="S22" s="114"/>
      <c r="T22" s="113"/>
    </row>
    <row r="23" spans="1:20" ht="36" x14ac:dyDescent="0.25">
      <c r="A23" s="157" t="s">
        <v>321</v>
      </c>
      <c r="B23" s="113" t="s">
        <v>212</v>
      </c>
      <c r="C23" s="114">
        <v>43433</v>
      </c>
      <c r="D23" s="117" t="s">
        <v>192</v>
      </c>
      <c r="E23" s="120" t="s">
        <v>252</v>
      </c>
      <c r="F23" s="113" t="s">
        <v>257</v>
      </c>
      <c r="G23" s="161" t="s">
        <v>192</v>
      </c>
      <c r="H23" s="113" t="s">
        <v>256</v>
      </c>
      <c r="I23" s="106">
        <v>270000</v>
      </c>
      <c r="J23" s="113" t="s">
        <v>189</v>
      </c>
      <c r="K23" s="113"/>
      <c r="L23" s="114"/>
      <c r="M23" s="116"/>
      <c r="N23" s="113"/>
      <c r="O23" s="113">
        <v>30</v>
      </c>
      <c r="P23" s="114">
        <v>43434</v>
      </c>
      <c r="Q23" s="114">
        <v>43463</v>
      </c>
      <c r="R23" s="113" t="s">
        <v>188</v>
      </c>
      <c r="S23" s="114">
        <v>43595</v>
      </c>
      <c r="T23" s="113"/>
    </row>
    <row r="24" spans="1:20" ht="45" x14ac:dyDescent="0.25">
      <c r="A24" s="158" t="s">
        <v>323</v>
      </c>
      <c r="B24" s="120" t="s">
        <v>412</v>
      </c>
      <c r="C24" s="121">
        <v>43301</v>
      </c>
      <c r="D24" s="120" t="s">
        <v>413</v>
      </c>
      <c r="E24" s="120" t="s">
        <v>414</v>
      </c>
      <c r="F24" s="120" t="s">
        <v>254</v>
      </c>
      <c r="G24" s="161" t="s">
        <v>415</v>
      </c>
      <c r="H24" s="120">
        <v>2056</v>
      </c>
      <c r="I24" s="106">
        <v>1480652.58</v>
      </c>
      <c r="J24" s="120" t="s">
        <v>188</v>
      </c>
      <c r="K24" s="120" t="s">
        <v>416</v>
      </c>
      <c r="L24" s="121">
        <v>43757</v>
      </c>
      <c r="M24" s="122">
        <v>1999995</v>
      </c>
      <c r="N24" s="120" t="s">
        <v>417</v>
      </c>
      <c r="O24" s="120">
        <v>90</v>
      </c>
      <c r="P24" s="121">
        <v>43302</v>
      </c>
      <c r="Q24" s="121">
        <v>43391</v>
      </c>
      <c r="R24" s="120" t="s">
        <v>188</v>
      </c>
      <c r="S24" s="121">
        <v>43490</v>
      </c>
      <c r="T24" s="120"/>
    </row>
    <row r="25" spans="1:20" ht="36" x14ac:dyDescent="0.25">
      <c r="A25" s="156" t="s">
        <v>326</v>
      </c>
      <c r="B25" s="120" t="s">
        <v>418</v>
      </c>
      <c r="C25" s="121">
        <v>42845</v>
      </c>
      <c r="D25" s="120" t="s">
        <v>419</v>
      </c>
      <c r="E25" s="120" t="s">
        <v>420</v>
      </c>
      <c r="F25" s="120" t="s">
        <v>421</v>
      </c>
      <c r="G25" s="161" t="s">
        <v>422</v>
      </c>
      <c r="H25" s="120">
        <v>2374</v>
      </c>
      <c r="I25" s="106">
        <v>710671.62</v>
      </c>
      <c r="J25" s="120" t="s">
        <v>188</v>
      </c>
      <c r="K25" s="120" t="s">
        <v>418</v>
      </c>
      <c r="L25" s="121">
        <v>42904</v>
      </c>
      <c r="M25" s="122">
        <v>720000</v>
      </c>
      <c r="N25" s="120" t="s">
        <v>417</v>
      </c>
      <c r="O25" s="120">
        <v>60</v>
      </c>
      <c r="P25" s="121">
        <v>42845</v>
      </c>
      <c r="Q25" s="121">
        <v>42904</v>
      </c>
      <c r="R25" s="120" t="s">
        <v>188</v>
      </c>
      <c r="S25" s="121">
        <v>43308</v>
      </c>
      <c r="T25" s="120"/>
    </row>
    <row r="26" spans="1:20" ht="36" x14ac:dyDescent="0.25">
      <c r="A26" s="156" t="s">
        <v>329</v>
      </c>
      <c r="B26" s="120" t="s">
        <v>423</v>
      </c>
      <c r="C26" s="121">
        <v>43036</v>
      </c>
      <c r="D26" s="120" t="s">
        <v>419</v>
      </c>
      <c r="E26" s="120" t="s">
        <v>420</v>
      </c>
      <c r="F26" s="120" t="s">
        <v>421</v>
      </c>
      <c r="G26" s="161" t="s">
        <v>422</v>
      </c>
      <c r="H26" s="120">
        <v>2374</v>
      </c>
      <c r="I26" s="106">
        <v>643671.52</v>
      </c>
      <c r="J26" s="120" t="s">
        <v>188</v>
      </c>
      <c r="K26" s="120" t="s">
        <v>424</v>
      </c>
      <c r="L26" s="121">
        <v>43090</v>
      </c>
      <c r="M26" s="122">
        <v>650000</v>
      </c>
      <c r="N26" s="120" t="s">
        <v>417</v>
      </c>
      <c r="O26" s="120">
        <v>62</v>
      </c>
      <c r="P26" s="121">
        <v>43036</v>
      </c>
      <c r="Q26" s="121">
        <v>43095</v>
      </c>
      <c r="R26" s="120" t="s">
        <v>188</v>
      </c>
      <c r="S26" s="121">
        <v>43440</v>
      </c>
      <c r="T26" s="120"/>
    </row>
    <row r="27" spans="1:20" ht="27" x14ac:dyDescent="0.25">
      <c r="A27" s="156" t="s">
        <v>333</v>
      </c>
      <c r="B27" s="120" t="s">
        <v>425</v>
      </c>
      <c r="C27" s="121">
        <v>42924</v>
      </c>
      <c r="D27" s="120" t="s">
        <v>426</v>
      </c>
      <c r="E27" s="120" t="s">
        <v>427</v>
      </c>
      <c r="F27" s="120" t="s">
        <v>428</v>
      </c>
      <c r="G27" s="161" t="s">
        <v>429</v>
      </c>
      <c r="H27" s="120" t="s">
        <v>430</v>
      </c>
      <c r="I27" s="106">
        <v>1295135.3400000001</v>
      </c>
      <c r="J27" s="120" t="s">
        <v>188</v>
      </c>
      <c r="K27" s="120" t="s">
        <v>431</v>
      </c>
      <c r="L27" s="121">
        <v>43008</v>
      </c>
      <c r="M27" s="122">
        <v>1443537.96</v>
      </c>
      <c r="N27" s="120" t="s">
        <v>417</v>
      </c>
      <c r="O27" s="120">
        <v>60</v>
      </c>
      <c r="P27" s="121">
        <v>42924</v>
      </c>
      <c r="Q27" s="121">
        <v>42952</v>
      </c>
      <c r="R27" s="120" t="s">
        <v>188</v>
      </c>
      <c r="S27" s="121">
        <v>43391</v>
      </c>
      <c r="T27" s="120"/>
    </row>
    <row r="28" spans="1:20" ht="45" x14ac:dyDescent="0.25">
      <c r="A28" s="157" t="s">
        <v>335</v>
      </c>
      <c r="B28" s="113" t="s">
        <v>229</v>
      </c>
      <c r="C28" s="114">
        <v>43440</v>
      </c>
      <c r="D28" s="117" t="s">
        <v>191</v>
      </c>
      <c r="E28" s="120" t="s">
        <v>253</v>
      </c>
      <c r="F28" s="113" t="s">
        <v>254</v>
      </c>
      <c r="G28" s="161" t="s">
        <v>255</v>
      </c>
      <c r="H28" s="113">
        <v>2056</v>
      </c>
      <c r="I28" s="106">
        <v>175000</v>
      </c>
      <c r="J28" s="113" t="s">
        <v>189</v>
      </c>
      <c r="K28" s="113"/>
      <c r="L28" s="114"/>
      <c r="M28" s="116"/>
      <c r="N28" s="113"/>
      <c r="O28" s="113">
        <v>120</v>
      </c>
      <c r="P28" s="114">
        <v>43441</v>
      </c>
      <c r="Q28" s="114">
        <v>43560</v>
      </c>
      <c r="R28" s="113" t="s">
        <v>188</v>
      </c>
      <c r="S28" s="114">
        <v>43600</v>
      </c>
      <c r="T28" s="113"/>
    </row>
    <row r="29" spans="1:20" ht="45" x14ac:dyDescent="0.25">
      <c r="A29" s="157" t="s">
        <v>336</v>
      </c>
      <c r="B29" s="113" t="s">
        <v>241</v>
      </c>
      <c r="C29" s="123">
        <v>43454</v>
      </c>
      <c r="D29" s="124" t="s">
        <v>191</v>
      </c>
      <c r="E29" s="120" t="s">
        <v>253</v>
      </c>
      <c r="F29" s="113" t="s">
        <v>254</v>
      </c>
      <c r="G29" s="161" t="s">
        <v>255</v>
      </c>
      <c r="H29" s="113">
        <v>2056</v>
      </c>
      <c r="I29" s="106">
        <v>175000</v>
      </c>
      <c r="J29" s="113" t="s">
        <v>189</v>
      </c>
      <c r="K29" s="125"/>
      <c r="L29" s="126"/>
      <c r="M29" s="127"/>
      <c r="N29" s="125"/>
      <c r="O29" s="128">
        <v>120</v>
      </c>
      <c r="P29" s="123">
        <v>43455</v>
      </c>
      <c r="Q29" s="123">
        <v>43574</v>
      </c>
      <c r="R29" s="113" t="s">
        <v>188</v>
      </c>
      <c r="S29" s="123">
        <v>43600</v>
      </c>
      <c r="T29" s="125"/>
    </row>
    <row r="30" spans="1:20" ht="45" x14ac:dyDescent="0.25">
      <c r="A30" s="157" t="s">
        <v>337</v>
      </c>
      <c r="B30" s="113" t="s">
        <v>237</v>
      </c>
      <c r="C30" s="114">
        <v>43451</v>
      </c>
      <c r="D30" s="124" t="s">
        <v>191</v>
      </c>
      <c r="E30" s="120" t="s">
        <v>253</v>
      </c>
      <c r="F30" s="113" t="s">
        <v>254</v>
      </c>
      <c r="G30" s="161" t="s">
        <v>255</v>
      </c>
      <c r="H30" s="113">
        <v>2056</v>
      </c>
      <c r="I30" s="106">
        <v>255000</v>
      </c>
      <c r="J30" s="113" t="s">
        <v>189</v>
      </c>
      <c r="K30" s="125"/>
      <c r="L30" s="126"/>
      <c r="M30" s="127"/>
      <c r="N30" s="125"/>
      <c r="O30" s="113">
        <v>60</v>
      </c>
      <c r="P30" s="114">
        <v>43452</v>
      </c>
      <c r="Q30" s="114">
        <v>43511</v>
      </c>
      <c r="R30" s="113" t="s">
        <v>188</v>
      </c>
      <c r="S30" s="123">
        <v>43560</v>
      </c>
      <c r="T30" s="125"/>
    </row>
    <row r="31" spans="1:20" ht="27" x14ac:dyDescent="0.25">
      <c r="A31" s="157" t="s">
        <v>338</v>
      </c>
      <c r="B31" s="113" t="s">
        <v>432</v>
      </c>
      <c r="C31" s="114">
        <v>43363</v>
      </c>
      <c r="D31" s="103" t="s">
        <v>190</v>
      </c>
      <c r="E31" s="120" t="s">
        <v>276</v>
      </c>
      <c r="F31" s="113" t="s">
        <v>433</v>
      </c>
      <c r="G31" s="161" t="s">
        <v>289</v>
      </c>
      <c r="H31" s="113" t="s">
        <v>290</v>
      </c>
      <c r="I31" s="106">
        <v>60000</v>
      </c>
      <c r="J31" s="113" t="s">
        <v>189</v>
      </c>
      <c r="K31" s="113"/>
      <c r="L31" s="114"/>
      <c r="M31" s="116"/>
      <c r="N31" s="113"/>
      <c r="O31" s="113">
        <v>60</v>
      </c>
      <c r="P31" s="114">
        <v>43363</v>
      </c>
      <c r="Q31" s="114">
        <v>43424</v>
      </c>
      <c r="R31" s="113" t="s">
        <v>189</v>
      </c>
      <c r="S31" s="114"/>
      <c r="T31" s="113"/>
    </row>
    <row r="32" spans="1:20" ht="45" x14ac:dyDescent="0.25">
      <c r="A32" s="157" t="s">
        <v>340</v>
      </c>
      <c r="B32" s="113" t="s">
        <v>233</v>
      </c>
      <c r="C32" s="114">
        <v>43444</v>
      </c>
      <c r="D32" s="103" t="s">
        <v>194</v>
      </c>
      <c r="E32" s="120" t="s">
        <v>260</v>
      </c>
      <c r="F32" s="113" t="s">
        <v>261</v>
      </c>
      <c r="G32" s="161" t="s">
        <v>262</v>
      </c>
      <c r="H32" s="113" t="s">
        <v>263</v>
      </c>
      <c r="I32" s="106">
        <v>500000</v>
      </c>
      <c r="J32" s="113" t="s">
        <v>189</v>
      </c>
      <c r="K32" s="113"/>
      <c r="L32" s="114"/>
      <c r="M32" s="116"/>
      <c r="N32" s="113"/>
      <c r="O32" s="113">
        <v>60</v>
      </c>
      <c r="P32" s="114">
        <v>43445</v>
      </c>
      <c r="Q32" s="114">
        <v>43504</v>
      </c>
      <c r="R32" s="113" t="s">
        <v>188</v>
      </c>
      <c r="S32" s="114">
        <v>43594</v>
      </c>
      <c r="T32" s="113"/>
    </row>
    <row r="33" spans="1:20" ht="45" x14ac:dyDescent="0.25">
      <c r="A33" s="157" t="s">
        <v>341</v>
      </c>
      <c r="B33" s="113" t="s">
        <v>232</v>
      </c>
      <c r="C33" s="114">
        <v>43444</v>
      </c>
      <c r="D33" s="117" t="s">
        <v>208</v>
      </c>
      <c r="E33" s="120" t="s">
        <v>434</v>
      </c>
      <c r="F33" s="113" t="s">
        <v>435</v>
      </c>
      <c r="G33" s="161" t="s">
        <v>436</v>
      </c>
      <c r="H33" s="113">
        <v>3513</v>
      </c>
      <c r="I33" s="106">
        <v>300000</v>
      </c>
      <c r="J33" s="113" t="s">
        <v>189</v>
      </c>
      <c r="K33" s="113"/>
      <c r="L33" s="114"/>
      <c r="M33" s="116"/>
      <c r="N33" s="113"/>
      <c r="O33" s="113">
        <v>60</v>
      </c>
      <c r="P33" s="114">
        <v>43445</v>
      </c>
      <c r="Q33" s="114">
        <v>43504</v>
      </c>
      <c r="R33" s="113" t="s">
        <v>188</v>
      </c>
      <c r="S33" s="114">
        <v>43651</v>
      </c>
      <c r="T33" s="113"/>
    </row>
    <row r="34" spans="1:20" ht="45" x14ac:dyDescent="0.25">
      <c r="A34" s="157" t="s">
        <v>342</v>
      </c>
      <c r="B34" s="113" t="s">
        <v>437</v>
      </c>
      <c r="C34" s="114">
        <v>43452</v>
      </c>
      <c r="D34" s="117" t="s">
        <v>199</v>
      </c>
      <c r="E34" s="120" t="s">
        <v>258</v>
      </c>
      <c r="F34" s="113" t="s">
        <v>259</v>
      </c>
      <c r="G34" s="161" t="s">
        <v>199</v>
      </c>
      <c r="H34" s="113">
        <v>3071</v>
      </c>
      <c r="I34" s="106">
        <v>528600</v>
      </c>
      <c r="J34" s="113" t="s">
        <v>189</v>
      </c>
      <c r="K34" s="125"/>
      <c r="L34" s="126"/>
      <c r="M34" s="127"/>
      <c r="N34" s="125"/>
      <c r="O34" s="128">
        <v>90</v>
      </c>
      <c r="P34" s="123">
        <v>43453</v>
      </c>
      <c r="Q34" s="123">
        <v>43542</v>
      </c>
      <c r="R34" s="113" t="s">
        <v>189</v>
      </c>
      <c r="S34" s="123"/>
      <c r="T34" s="125"/>
    </row>
    <row r="35" spans="1:20" ht="45" x14ac:dyDescent="0.25">
      <c r="A35" s="157" t="s">
        <v>344</v>
      </c>
      <c r="B35" s="113" t="s">
        <v>251</v>
      </c>
      <c r="C35" s="123">
        <v>43461</v>
      </c>
      <c r="D35" s="124" t="s">
        <v>191</v>
      </c>
      <c r="E35" s="120" t="s">
        <v>253</v>
      </c>
      <c r="F35" s="113" t="s">
        <v>254</v>
      </c>
      <c r="G35" s="161" t="s">
        <v>255</v>
      </c>
      <c r="H35" s="113">
        <v>2056</v>
      </c>
      <c r="I35" s="106">
        <v>370000</v>
      </c>
      <c r="J35" s="113" t="s">
        <v>189</v>
      </c>
      <c r="K35" s="125"/>
      <c r="L35" s="126"/>
      <c r="M35" s="127"/>
      <c r="N35" s="125"/>
      <c r="O35" s="128">
        <v>60</v>
      </c>
      <c r="P35" s="123">
        <v>43462</v>
      </c>
      <c r="Q35" s="123">
        <v>43521</v>
      </c>
      <c r="R35" s="113" t="s">
        <v>188</v>
      </c>
      <c r="S35" s="123">
        <v>43567</v>
      </c>
      <c r="T35" s="125"/>
    </row>
    <row r="36" spans="1:20" ht="45" x14ac:dyDescent="0.25">
      <c r="A36" s="157" t="s">
        <v>345</v>
      </c>
      <c r="B36" s="113" t="s">
        <v>234</v>
      </c>
      <c r="C36" s="114">
        <v>43444</v>
      </c>
      <c r="D36" s="117" t="s">
        <v>191</v>
      </c>
      <c r="E36" s="120" t="s">
        <v>253</v>
      </c>
      <c r="F36" s="113" t="s">
        <v>254</v>
      </c>
      <c r="G36" s="161" t="s">
        <v>255</v>
      </c>
      <c r="H36" s="113">
        <v>2056</v>
      </c>
      <c r="I36" s="106">
        <v>420500</v>
      </c>
      <c r="J36" s="113" t="s">
        <v>189</v>
      </c>
      <c r="K36" s="113"/>
      <c r="L36" s="114"/>
      <c r="M36" s="116"/>
      <c r="N36" s="113"/>
      <c r="O36" s="113">
        <v>90</v>
      </c>
      <c r="P36" s="114">
        <v>43445</v>
      </c>
      <c r="Q36" s="114">
        <v>43534</v>
      </c>
      <c r="R36" s="113" t="s">
        <v>188</v>
      </c>
      <c r="S36" s="114">
        <v>43600</v>
      </c>
      <c r="T36" s="113"/>
    </row>
    <row r="37" spans="1:20" ht="45" x14ac:dyDescent="0.25">
      <c r="A37" s="157" t="s">
        <v>346</v>
      </c>
      <c r="B37" s="113" t="s">
        <v>216</v>
      </c>
      <c r="C37" s="114">
        <v>43433</v>
      </c>
      <c r="D37" s="124" t="s">
        <v>193</v>
      </c>
      <c r="E37" s="120" t="s">
        <v>277</v>
      </c>
      <c r="F37" s="113" t="s">
        <v>278</v>
      </c>
      <c r="G37" s="161" t="s">
        <v>279</v>
      </c>
      <c r="H37" s="113" t="s">
        <v>280</v>
      </c>
      <c r="I37" s="106">
        <v>300000</v>
      </c>
      <c r="J37" s="113" t="s">
        <v>189</v>
      </c>
      <c r="K37" s="113"/>
      <c r="L37" s="114"/>
      <c r="M37" s="116"/>
      <c r="N37" s="113"/>
      <c r="O37" s="113">
        <v>60</v>
      </c>
      <c r="P37" s="114">
        <v>43434</v>
      </c>
      <c r="Q37" s="114">
        <v>43493</v>
      </c>
      <c r="R37" s="113" t="s">
        <v>188</v>
      </c>
      <c r="S37" s="114">
        <v>43595</v>
      </c>
      <c r="T37" s="113"/>
    </row>
    <row r="38" spans="1:20" ht="45" x14ac:dyDescent="0.25">
      <c r="A38" s="157" t="s">
        <v>347</v>
      </c>
      <c r="B38" s="113" t="s">
        <v>243</v>
      </c>
      <c r="C38" s="123">
        <v>43454</v>
      </c>
      <c r="D38" s="124" t="s">
        <v>205</v>
      </c>
      <c r="E38" s="120" t="s">
        <v>277</v>
      </c>
      <c r="F38" s="113" t="s">
        <v>278</v>
      </c>
      <c r="G38" s="161" t="s">
        <v>279</v>
      </c>
      <c r="H38" s="113" t="s">
        <v>280</v>
      </c>
      <c r="I38" s="106">
        <v>300000</v>
      </c>
      <c r="J38" s="113" t="s">
        <v>189</v>
      </c>
      <c r="K38" s="125"/>
      <c r="L38" s="126"/>
      <c r="M38" s="127"/>
      <c r="N38" s="125"/>
      <c r="O38" s="128">
        <v>60</v>
      </c>
      <c r="P38" s="123">
        <v>43455</v>
      </c>
      <c r="Q38" s="123">
        <v>43514</v>
      </c>
      <c r="R38" s="113" t="s">
        <v>188</v>
      </c>
      <c r="S38" s="123">
        <v>43651</v>
      </c>
      <c r="T38" s="125"/>
    </row>
    <row r="39" spans="1:20" ht="45" x14ac:dyDescent="0.25">
      <c r="A39" s="157" t="s">
        <v>348</v>
      </c>
      <c r="B39" s="113" t="s">
        <v>213</v>
      </c>
      <c r="C39" s="114">
        <v>43433</v>
      </c>
      <c r="D39" s="124" t="s">
        <v>193</v>
      </c>
      <c r="E39" s="120" t="s">
        <v>277</v>
      </c>
      <c r="F39" s="113" t="s">
        <v>278</v>
      </c>
      <c r="G39" s="161" t="s">
        <v>279</v>
      </c>
      <c r="H39" s="113" t="s">
        <v>280</v>
      </c>
      <c r="I39" s="106">
        <v>211827.96</v>
      </c>
      <c r="J39" s="113" t="s">
        <v>189</v>
      </c>
      <c r="K39" s="113"/>
      <c r="L39" s="114"/>
      <c r="M39" s="116"/>
      <c r="N39" s="113"/>
      <c r="O39" s="113">
        <v>30</v>
      </c>
      <c r="P39" s="114">
        <v>43434</v>
      </c>
      <c r="Q39" s="114">
        <v>43463</v>
      </c>
      <c r="R39" s="113" t="s">
        <v>188</v>
      </c>
      <c r="S39" s="114">
        <v>43565</v>
      </c>
      <c r="T39" s="113"/>
    </row>
    <row r="40" spans="1:20" ht="36" x14ac:dyDescent="0.25">
      <c r="A40" s="157" t="s">
        <v>349</v>
      </c>
      <c r="B40" s="113" t="s">
        <v>438</v>
      </c>
      <c r="C40" s="114">
        <v>43451</v>
      </c>
      <c r="D40" s="124" t="s">
        <v>192</v>
      </c>
      <c r="E40" s="120" t="s">
        <v>252</v>
      </c>
      <c r="F40" s="113" t="s">
        <v>257</v>
      </c>
      <c r="G40" s="161" t="s">
        <v>192</v>
      </c>
      <c r="H40" s="113" t="s">
        <v>256</v>
      </c>
      <c r="I40" s="106">
        <v>197917.3</v>
      </c>
      <c r="J40" s="113" t="s">
        <v>189</v>
      </c>
      <c r="K40" s="125"/>
      <c r="L40" s="126"/>
      <c r="M40" s="127"/>
      <c r="N40" s="125"/>
      <c r="O40" s="128">
        <v>30</v>
      </c>
      <c r="P40" s="114">
        <v>43452</v>
      </c>
      <c r="Q40" s="114">
        <v>43481</v>
      </c>
      <c r="R40" s="113" t="s">
        <v>189</v>
      </c>
      <c r="S40" s="123"/>
      <c r="T40" s="125"/>
    </row>
    <row r="41" spans="1:20" ht="45" x14ac:dyDescent="0.25">
      <c r="A41" s="157" t="s">
        <v>352</v>
      </c>
      <c r="B41" s="113" t="s">
        <v>214</v>
      </c>
      <c r="C41" s="114">
        <v>43433</v>
      </c>
      <c r="D41" s="124" t="s">
        <v>193</v>
      </c>
      <c r="E41" s="120" t="s">
        <v>277</v>
      </c>
      <c r="F41" s="113" t="s">
        <v>278</v>
      </c>
      <c r="G41" s="161" t="s">
        <v>279</v>
      </c>
      <c r="H41" s="113" t="s">
        <v>280</v>
      </c>
      <c r="I41" s="106">
        <v>160000</v>
      </c>
      <c r="J41" s="113" t="s">
        <v>189</v>
      </c>
      <c r="K41" s="113"/>
      <c r="L41" s="114"/>
      <c r="M41" s="116"/>
      <c r="N41" s="113"/>
      <c r="O41" s="113">
        <v>30</v>
      </c>
      <c r="P41" s="114">
        <v>43434</v>
      </c>
      <c r="Q41" s="114">
        <v>43463</v>
      </c>
      <c r="R41" s="113" t="s">
        <v>188</v>
      </c>
      <c r="S41" s="114">
        <v>43565</v>
      </c>
      <c r="T41" s="113"/>
    </row>
    <row r="42" spans="1:20" ht="72" x14ac:dyDescent="0.25">
      <c r="A42" s="157" t="s">
        <v>353</v>
      </c>
      <c r="B42" s="113" t="s">
        <v>236</v>
      </c>
      <c r="C42" s="114">
        <v>43451</v>
      </c>
      <c r="D42" s="124" t="s">
        <v>201</v>
      </c>
      <c r="E42" s="120" t="s">
        <v>271</v>
      </c>
      <c r="F42" s="113" t="s">
        <v>272</v>
      </c>
      <c r="G42" s="161" t="s">
        <v>201</v>
      </c>
      <c r="H42" s="113">
        <v>1235</v>
      </c>
      <c r="I42" s="106">
        <v>360000</v>
      </c>
      <c r="J42" s="113" t="s">
        <v>189</v>
      </c>
      <c r="K42" s="113"/>
      <c r="L42" s="114"/>
      <c r="M42" s="116"/>
      <c r="N42" s="113"/>
      <c r="O42" s="113">
        <v>60</v>
      </c>
      <c r="P42" s="114">
        <v>43452</v>
      </c>
      <c r="Q42" s="114">
        <v>43511</v>
      </c>
      <c r="R42" s="113" t="s">
        <v>188</v>
      </c>
      <c r="S42" s="114">
        <v>43655</v>
      </c>
      <c r="T42" s="113"/>
    </row>
    <row r="43" spans="1:20" ht="45" x14ac:dyDescent="0.25">
      <c r="A43" s="157" t="s">
        <v>354</v>
      </c>
      <c r="B43" s="113" t="s">
        <v>439</v>
      </c>
      <c r="C43" s="123">
        <v>43454</v>
      </c>
      <c r="D43" s="119" t="s">
        <v>194</v>
      </c>
      <c r="E43" s="120" t="s">
        <v>260</v>
      </c>
      <c r="F43" s="113" t="s">
        <v>261</v>
      </c>
      <c r="G43" s="161" t="s">
        <v>262</v>
      </c>
      <c r="H43" s="113" t="s">
        <v>263</v>
      </c>
      <c r="I43" s="106">
        <v>725000</v>
      </c>
      <c r="J43" s="113" t="s">
        <v>189</v>
      </c>
      <c r="K43" s="125"/>
      <c r="L43" s="126"/>
      <c r="M43" s="127"/>
      <c r="N43" s="125"/>
      <c r="O43" s="128">
        <v>90</v>
      </c>
      <c r="P43" s="123">
        <v>43455</v>
      </c>
      <c r="Q43" s="123">
        <v>43544</v>
      </c>
      <c r="R43" s="113" t="s">
        <v>189</v>
      </c>
      <c r="S43" s="123"/>
      <c r="T43" s="125"/>
    </row>
    <row r="44" spans="1:20" ht="45" x14ac:dyDescent="0.25">
      <c r="A44" s="157" t="s">
        <v>356</v>
      </c>
      <c r="B44" s="113" t="s">
        <v>245</v>
      </c>
      <c r="C44" s="123">
        <v>43459</v>
      </c>
      <c r="D44" s="119" t="s">
        <v>194</v>
      </c>
      <c r="E44" s="120" t="s">
        <v>260</v>
      </c>
      <c r="F44" s="113" t="s">
        <v>261</v>
      </c>
      <c r="G44" s="161" t="s">
        <v>262</v>
      </c>
      <c r="H44" s="113" t="s">
        <v>263</v>
      </c>
      <c r="I44" s="106">
        <v>266894.64</v>
      </c>
      <c r="J44" s="113" t="s">
        <v>189</v>
      </c>
      <c r="K44" s="125"/>
      <c r="L44" s="126"/>
      <c r="M44" s="127"/>
      <c r="N44" s="125"/>
      <c r="O44" s="128">
        <v>90</v>
      </c>
      <c r="P44" s="123">
        <v>43460</v>
      </c>
      <c r="Q44" s="123">
        <v>43519</v>
      </c>
      <c r="R44" s="113" t="s">
        <v>189</v>
      </c>
      <c r="S44" s="123"/>
      <c r="T44" s="125"/>
    </row>
    <row r="45" spans="1:20" ht="45" x14ac:dyDescent="0.25">
      <c r="A45" s="157" t="s">
        <v>357</v>
      </c>
      <c r="B45" s="113" t="s">
        <v>247</v>
      </c>
      <c r="C45" s="123">
        <v>43459</v>
      </c>
      <c r="D45" s="119" t="s">
        <v>194</v>
      </c>
      <c r="E45" s="120" t="s">
        <v>260</v>
      </c>
      <c r="F45" s="113" t="s">
        <v>261</v>
      </c>
      <c r="G45" s="161" t="s">
        <v>262</v>
      </c>
      <c r="H45" s="113" t="s">
        <v>263</v>
      </c>
      <c r="I45" s="106">
        <v>550000</v>
      </c>
      <c r="J45" s="113" t="s">
        <v>189</v>
      </c>
      <c r="K45" s="125"/>
      <c r="L45" s="126"/>
      <c r="M45" s="127"/>
      <c r="N45" s="125"/>
      <c r="O45" s="128">
        <v>120</v>
      </c>
      <c r="P45" s="123">
        <v>43460</v>
      </c>
      <c r="Q45" s="123">
        <v>43579</v>
      </c>
      <c r="R45" s="113" t="s">
        <v>189</v>
      </c>
      <c r="S45" s="123"/>
      <c r="T45" s="125"/>
    </row>
    <row r="46" spans="1:20" ht="72" x14ac:dyDescent="0.25">
      <c r="A46" s="157" t="s">
        <v>358</v>
      </c>
      <c r="B46" s="113" t="s">
        <v>239</v>
      </c>
      <c r="C46" s="114">
        <v>43452</v>
      </c>
      <c r="D46" s="124" t="s">
        <v>201</v>
      </c>
      <c r="E46" s="120" t="s">
        <v>271</v>
      </c>
      <c r="F46" s="113" t="s">
        <v>272</v>
      </c>
      <c r="G46" s="161" t="s">
        <v>201</v>
      </c>
      <c r="H46" s="113">
        <v>1235</v>
      </c>
      <c r="I46" s="106">
        <v>400000</v>
      </c>
      <c r="J46" s="113" t="s">
        <v>189</v>
      </c>
      <c r="K46" s="125"/>
      <c r="L46" s="126"/>
      <c r="M46" s="127"/>
      <c r="N46" s="125"/>
      <c r="O46" s="128">
        <v>60</v>
      </c>
      <c r="P46" s="123">
        <v>43453</v>
      </c>
      <c r="Q46" s="123">
        <v>43512</v>
      </c>
      <c r="R46" s="113" t="s">
        <v>189</v>
      </c>
      <c r="S46" s="123"/>
      <c r="T46" s="125"/>
    </row>
    <row r="47" spans="1:20" ht="45" x14ac:dyDescent="0.25">
      <c r="A47" s="157" t="s">
        <v>359</v>
      </c>
      <c r="B47" s="113" t="s">
        <v>440</v>
      </c>
      <c r="C47" s="114">
        <v>43440</v>
      </c>
      <c r="D47" s="117" t="s">
        <v>193</v>
      </c>
      <c r="E47" s="120" t="s">
        <v>277</v>
      </c>
      <c r="F47" s="113" t="s">
        <v>278</v>
      </c>
      <c r="G47" s="161" t="s">
        <v>279</v>
      </c>
      <c r="H47" s="113" t="s">
        <v>280</v>
      </c>
      <c r="I47" s="106">
        <v>800000</v>
      </c>
      <c r="J47" s="113" t="s">
        <v>189</v>
      </c>
      <c r="K47" s="113"/>
      <c r="L47" s="114"/>
      <c r="M47" s="116"/>
      <c r="N47" s="113"/>
      <c r="O47" s="113">
        <v>60</v>
      </c>
      <c r="P47" s="114">
        <v>43441</v>
      </c>
      <c r="Q47" s="114">
        <v>43500</v>
      </c>
      <c r="R47" s="113" t="s">
        <v>189</v>
      </c>
      <c r="S47" s="114"/>
      <c r="T47" s="113"/>
    </row>
    <row r="48" spans="1:20" ht="54" x14ac:dyDescent="0.25">
      <c r="A48" s="157" t="s">
        <v>360</v>
      </c>
      <c r="B48" s="113" t="s">
        <v>222</v>
      </c>
      <c r="C48" s="114">
        <v>43437</v>
      </c>
      <c r="D48" s="117" t="s">
        <v>197</v>
      </c>
      <c r="E48" s="120" t="s">
        <v>281</v>
      </c>
      <c r="F48" s="113" t="s">
        <v>282</v>
      </c>
      <c r="G48" s="161" t="s">
        <v>283</v>
      </c>
      <c r="H48" s="113">
        <v>3308</v>
      </c>
      <c r="I48" s="106">
        <v>150000</v>
      </c>
      <c r="J48" s="113" t="s">
        <v>189</v>
      </c>
      <c r="K48" s="113"/>
      <c r="L48" s="114"/>
      <c r="M48" s="116"/>
      <c r="N48" s="113"/>
      <c r="O48" s="113">
        <v>60</v>
      </c>
      <c r="P48" s="114">
        <v>43438</v>
      </c>
      <c r="Q48" s="114">
        <v>43497</v>
      </c>
      <c r="R48" s="113" t="s">
        <v>188</v>
      </c>
      <c r="S48" s="114">
        <v>43566</v>
      </c>
      <c r="T48" s="113"/>
    </row>
    <row r="49" spans="1:20" ht="36" x14ac:dyDescent="0.25">
      <c r="A49" s="157" t="s">
        <v>361</v>
      </c>
      <c r="B49" s="113" t="s">
        <v>215</v>
      </c>
      <c r="C49" s="114">
        <v>43433</v>
      </c>
      <c r="D49" s="124" t="s">
        <v>192</v>
      </c>
      <c r="E49" s="120" t="s">
        <v>252</v>
      </c>
      <c r="F49" s="113" t="s">
        <v>257</v>
      </c>
      <c r="G49" s="161" t="s">
        <v>192</v>
      </c>
      <c r="H49" s="113" t="s">
        <v>256</v>
      </c>
      <c r="I49" s="106">
        <v>285000</v>
      </c>
      <c r="J49" s="113" t="s">
        <v>189</v>
      </c>
      <c r="K49" s="113"/>
      <c r="L49" s="114"/>
      <c r="M49" s="116"/>
      <c r="N49" s="113"/>
      <c r="O49" s="113">
        <v>30</v>
      </c>
      <c r="P49" s="114">
        <v>43434</v>
      </c>
      <c r="Q49" s="114">
        <v>43463</v>
      </c>
      <c r="R49" s="113" t="s">
        <v>188</v>
      </c>
      <c r="S49" s="114">
        <v>43599</v>
      </c>
      <c r="T49" s="113"/>
    </row>
    <row r="50" spans="1:20" ht="36" x14ac:dyDescent="0.25">
      <c r="A50" s="156" t="s">
        <v>363</v>
      </c>
      <c r="B50" s="120" t="s">
        <v>441</v>
      </c>
      <c r="C50" s="121">
        <v>43033</v>
      </c>
      <c r="D50" s="120" t="s">
        <v>442</v>
      </c>
      <c r="E50" s="120" t="s">
        <v>443</v>
      </c>
      <c r="F50" s="120" t="s">
        <v>444</v>
      </c>
      <c r="G50" s="161" t="s">
        <v>445</v>
      </c>
      <c r="H50" s="120">
        <v>2479</v>
      </c>
      <c r="I50" s="106">
        <v>200000</v>
      </c>
      <c r="J50" s="120" t="s">
        <v>189</v>
      </c>
      <c r="K50" s="120"/>
      <c r="L50" s="121"/>
      <c r="M50" s="122"/>
      <c r="N50" s="120"/>
      <c r="O50" s="120">
        <v>60</v>
      </c>
      <c r="P50" s="121">
        <v>43033</v>
      </c>
      <c r="Q50" s="121">
        <v>43092</v>
      </c>
      <c r="R50" s="120" t="s">
        <v>189</v>
      </c>
      <c r="S50" s="121"/>
      <c r="T50" s="129"/>
    </row>
    <row r="51" spans="1:20" ht="27" x14ac:dyDescent="0.25">
      <c r="A51" s="156" t="s">
        <v>366</v>
      </c>
      <c r="B51" s="120" t="s">
        <v>446</v>
      </c>
      <c r="C51" s="121">
        <v>42987</v>
      </c>
      <c r="D51" s="120" t="s">
        <v>447</v>
      </c>
      <c r="E51" s="120" t="s">
        <v>448</v>
      </c>
      <c r="F51" s="120" t="s">
        <v>449</v>
      </c>
      <c r="G51" s="161" t="s">
        <v>450</v>
      </c>
      <c r="H51" s="130" t="s">
        <v>451</v>
      </c>
      <c r="I51" s="106">
        <v>262500</v>
      </c>
      <c r="J51" s="120" t="s">
        <v>189</v>
      </c>
      <c r="K51" s="120"/>
      <c r="L51" s="121"/>
      <c r="M51" s="122"/>
      <c r="N51" s="120"/>
      <c r="O51" s="120">
        <v>62</v>
      </c>
      <c r="P51" s="121">
        <v>42987</v>
      </c>
      <c r="Q51" s="121">
        <v>43048</v>
      </c>
      <c r="R51" s="120" t="s">
        <v>188</v>
      </c>
      <c r="S51" s="121">
        <v>43523</v>
      </c>
      <c r="T51" s="129"/>
    </row>
    <row r="52" spans="1:20" ht="27" x14ac:dyDescent="0.25">
      <c r="A52" s="156" t="s">
        <v>369</v>
      </c>
      <c r="B52" s="120" t="s">
        <v>452</v>
      </c>
      <c r="C52" s="121">
        <v>42997</v>
      </c>
      <c r="D52" s="120" t="s">
        <v>447</v>
      </c>
      <c r="E52" s="120" t="s">
        <v>448</v>
      </c>
      <c r="F52" s="120" t="s">
        <v>449</v>
      </c>
      <c r="G52" s="161" t="s">
        <v>450</v>
      </c>
      <c r="H52" s="130" t="s">
        <v>451</v>
      </c>
      <c r="I52" s="106">
        <v>400000</v>
      </c>
      <c r="J52" s="120" t="s">
        <v>189</v>
      </c>
      <c r="K52" s="120"/>
      <c r="L52" s="121"/>
      <c r="M52" s="122"/>
      <c r="N52" s="120"/>
      <c r="O52" s="120">
        <v>62</v>
      </c>
      <c r="P52" s="121">
        <v>42997</v>
      </c>
      <c r="Q52" s="121">
        <v>43058</v>
      </c>
      <c r="R52" s="120" t="s">
        <v>188</v>
      </c>
      <c r="S52" s="121">
        <v>43523</v>
      </c>
      <c r="T52" s="129"/>
    </row>
    <row r="53" spans="1:20" ht="36" x14ac:dyDescent="0.25">
      <c r="A53" s="156" t="s">
        <v>372</v>
      </c>
      <c r="B53" s="120" t="s">
        <v>453</v>
      </c>
      <c r="C53" s="121">
        <v>43035</v>
      </c>
      <c r="D53" s="120" t="s">
        <v>454</v>
      </c>
      <c r="E53" s="120" t="s">
        <v>455</v>
      </c>
      <c r="F53" s="120" t="s">
        <v>259</v>
      </c>
      <c r="G53" s="161" t="s">
        <v>454</v>
      </c>
      <c r="H53" s="120">
        <v>3071</v>
      </c>
      <c r="I53" s="106">
        <v>172413.8</v>
      </c>
      <c r="J53" s="120" t="s">
        <v>189</v>
      </c>
      <c r="K53" s="120"/>
      <c r="L53" s="121"/>
      <c r="M53" s="122"/>
      <c r="N53" s="120"/>
      <c r="O53" s="120">
        <v>60</v>
      </c>
      <c r="P53" s="121">
        <v>43035</v>
      </c>
      <c r="Q53" s="121">
        <v>43094</v>
      </c>
      <c r="R53" s="120" t="s">
        <v>188</v>
      </c>
      <c r="S53" s="121">
        <v>43524</v>
      </c>
      <c r="T53" s="129"/>
    </row>
    <row r="54" spans="1:20" ht="36" x14ac:dyDescent="0.25">
      <c r="A54" s="156" t="s">
        <v>375</v>
      </c>
      <c r="B54" s="120" t="s">
        <v>456</v>
      </c>
      <c r="C54" s="121">
        <v>42990</v>
      </c>
      <c r="D54" s="120" t="s">
        <v>454</v>
      </c>
      <c r="E54" s="120" t="s">
        <v>455</v>
      </c>
      <c r="F54" s="120" t="s">
        <v>259</v>
      </c>
      <c r="G54" s="161" t="s">
        <v>454</v>
      </c>
      <c r="H54" s="120">
        <v>3071</v>
      </c>
      <c r="I54" s="106">
        <v>200000</v>
      </c>
      <c r="J54" s="120" t="s">
        <v>189</v>
      </c>
      <c r="K54" s="120"/>
      <c r="L54" s="121"/>
      <c r="M54" s="122"/>
      <c r="N54" s="120"/>
      <c r="O54" s="120">
        <v>60</v>
      </c>
      <c r="P54" s="121">
        <v>42990</v>
      </c>
      <c r="Q54" s="121">
        <v>43049</v>
      </c>
      <c r="R54" s="120" t="s">
        <v>188</v>
      </c>
      <c r="S54" s="121">
        <v>43524</v>
      </c>
      <c r="T54" s="129"/>
    </row>
    <row r="55" spans="1:20" ht="27" x14ac:dyDescent="0.25">
      <c r="A55" s="156" t="s">
        <v>378</v>
      </c>
      <c r="B55" s="120" t="s">
        <v>457</v>
      </c>
      <c r="C55" s="121">
        <v>43066</v>
      </c>
      <c r="D55" s="120" t="s">
        <v>426</v>
      </c>
      <c r="E55" s="120" t="s">
        <v>427</v>
      </c>
      <c r="F55" s="120" t="s">
        <v>428</v>
      </c>
      <c r="G55" s="161" t="s">
        <v>429</v>
      </c>
      <c r="H55" s="120" t="s">
        <v>430</v>
      </c>
      <c r="I55" s="106">
        <v>400000</v>
      </c>
      <c r="J55" s="120" t="s">
        <v>189</v>
      </c>
      <c r="K55" s="120"/>
      <c r="L55" s="121"/>
      <c r="M55" s="122"/>
      <c r="N55" s="120"/>
      <c r="O55" s="120">
        <v>35</v>
      </c>
      <c r="P55" s="121">
        <v>43066</v>
      </c>
      <c r="Q55" s="121">
        <v>43100</v>
      </c>
      <c r="R55" s="120" t="s">
        <v>188</v>
      </c>
      <c r="S55" s="121">
        <v>43440</v>
      </c>
      <c r="T55" s="129"/>
    </row>
    <row r="56" spans="1:20" ht="36" x14ac:dyDescent="0.25">
      <c r="A56" s="157" t="s">
        <v>380</v>
      </c>
      <c r="B56" s="113" t="s">
        <v>244</v>
      </c>
      <c r="C56" s="123">
        <v>43459</v>
      </c>
      <c r="D56" s="124" t="s">
        <v>206</v>
      </c>
      <c r="E56" s="120" t="s">
        <v>264</v>
      </c>
      <c r="F56" s="128" t="s">
        <v>265</v>
      </c>
      <c r="G56" s="161" t="s">
        <v>206</v>
      </c>
      <c r="H56" s="128">
        <v>3498</v>
      </c>
      <c r="I56" s="106">
        <v>700000</v>
      </c>
      <c r="J56" s="113" t="s">
        <v>189</v>
      </c>
      <c r="K56" s="125"/>
      <c r="L56" s="126"/>
      <c r="M56" s="127"/>
      <c r="N56" s="125"/>
      <c r="O56" s="128">
        <v>45</v>
      </c>
      <c r="P56" s="123">
        <v>43460</v>
      </c>
      <c r="Q56" s="123">
        <v>43807</v>
      </c>
      <c r="R56" s="113" t="s">
        <v>188</v>
      </c>
      <c r="S56" s="123">
        <v>43565</v>
      </c>
      <c r="T56" s="125"/>
    </row>
    <row r="57" spans="1:20" ht="45" x14ac:dyDescent="0.25">
      <c r="A57" s="157" t="s">
        <v>381</v>
      </c>
      <c r="B57" s="113" t="s">
        <v>235</v>
      </c>
      <c r="C57" s="114">
        <v>43451</v>
      </c>
      <c r="D57" s="124" t="s">
        <v>193</v>
      </c>
      <c r="E57" s="120" t="s">
        <v>277</v>
      </c>
      <c r="F57" s="113" t="s">
        <v>278</v>
      </c>
      <c r="G57" s="161" t="s">
        <v>279</v>
      </c>
      <c r="H57" s="113" t="s">
        <v>280</v>
      </c>
      <c r="I57" s="106">
        <v>321301.28999999998</v>
      </c>
      <c r="J57" s="113" t="s">
        <v>189</v>
      </c>
      <c r="K57" s="113"/>
      <c r="L57" s="114"/>
      <c r="M57" s="116"/>
      <c r="N57" s="113"/>
      <c r="O57" s="113">
        <v>45</v>
      </c>
      <c r="P57" s="114">
        <v>43452</v>
      </c>
      <c r="Q57" s="114">
        <v>43496</v>
      </c>
      <c r="R57" s="113" t="s">
        <v>188</v>
      </c>
      <c r="S57" s="114">
        <v>43566</v>
      </c>
      <c r="T57" s="113"/>
    </row>
    <row r="58" spans="1:20" ht="45" x14ac:dyDescent="0.25">
      <c r="A58" s="157" t="s">
        <v>382</v>
      </c>
      <c r="B58" s="113" t="s">
        <v>458</v>
      </c>
      <c r="C58" s="123">
        <v>43454</v>
      </c>
      <c r="D58" s="124" t="s">
        <v>191</v>
      </c>
      <c r="E58" s="120" t="s">
        <v>253</v>
      </c>
      <c r="F58" s="113" t="s">
        <v>254</v>
      </c>
      <c r="G58" s="161" t="s">
        <v>255</v>
      </c>
      <c r="H58" s="113">
        <v>2056</v>
      </c>
      <c r="I58" s="106">
        <v>507825.59</v>
      </c>
      <c r="J58" s="113" t="s">
        <v>189</v>
      </c>
      <c r="K58" s="125"/>
      <c r="L58" s="126"/>
      <c r="M58" s="127"/>
      <c r="N58" s="125"/>
      <c r="O58" s="128">
        <v>60</v>
      </c>
      <c r="P58" s="123">
        <v>43455</v>
      </c>
      <c r="Q58" s="123">
        <v>43514</v>
      </c>
      <c r="R58" s="113" t="s">
        <v>189</v>
      </c>
      <c r="S58" s="123"/>
      <c r="T58" s="125"/>
    </row>
    <row r="59" spans="1:20" ht="72" x14ac:dyDescent="0.25">
      <c r="A59" s="157" t="s">
        <v>383</v>
      </c>
      <c r="B59" s="113" t="s">
        <v>240</v>
      </c>
      <c r="C59" s="114">
        <v>43452</v>
      </c>
      <c r="D59" s="124" t="s">
        <v>201</v>
      </c>
      <c r="E59" s="120" t="s">
        <v>271</v>
      </c>
      <c r="F59" s="113" t="s">
        <v>272</v>
      </c>
      <c r="G59" s="161" t="s">
        <v>201</v>
      </c>
      <c r="H59" s="113">
        <v>1235</v>
      </c>
      <c r="I59" s="106">
        <v>400000</v>
      </c>
      <c r="J59" s="113" t="s">
        <v>189</v>
      </c>
      <c r="K59" s="125"/>
      <c r="L59" s="126"/>
      <c r="M59" s="127"/>
      <c r="N59" s="125"/>
      <c r="O59" s="128">
        <v>120</v>
      </c>
      <c r="P59" s="123">
        <v>43453</v>
      </c>
      <c r="Q59" s="123">
        <v>43572</v>
      </c>
      <c r="R59" s="113" t="s">
        <v>189</v>
      </c>
      <c r="S59" s="123"/>
      <c r="T59" s="125"/>
    </row>
    <row r="60" spans="1:20" ht="72" x14ac:dyDescent="0.25">
      <c r="A60" s="157" t="s">
        <v>384</v>
      </c>
      <c r="B60" s="113" t="s">
        <v>459</v>
      </c>
      <c r="C60" s="114">
        <v>43444</v>
      </c>
      <c r="D60" s="117" t="s">
        <v>201</v>
      </c>
      <c r="E60" s="120" t="s">
        <v>271</v>
      </c>
      <c r="F60" s="113" t="s">
        <v>272</v>
      </c>
      <c r="G60" s="161" t="s">
        <v>201</v>
      </c>
      <c r="H60" s="113">
        <v>1235</v>
      </c>
      <c r="I60" s="106">
        <v>798332.26</v>
      </c>
      <c r="J60" s="113" t="s">
        <v>189</v>
      </c>
      <c r="K60" s="113"/>
      <c r="L60" s="114"/>
      <c r="M60" s="116"/>
      <c r="N60" s="113"/>
      <c r="O60" s="113">
        <v>60</v>
      </c>
      <c r="P60" s="114">
        <v>43445</v>
      </c>
      <c r="Q60" s="114">
        <v>43504</v>
      </c>
      <c r="R60" s="113" t="s">
        <v>189</v>
      </c>
      <c r="S60" s="114"/>
      <c r="T60" s="113"/>
    </row>
    <row r="61" spans="1:20" ht="45" x14ac:dyDescent="0.25">
      <c r="A61" s="157" t="s">
        <v>386</v>
      </c>
      <c r="B61" s="113" t="s">
        <v>460</v>
      </c>
      <c r="C61" s="114">
        <v>43452</v>
      </c>
      <c r="D61" s="103" t="s">
        <v>202</v>
      </c>
      <c r="E61" s="120" t="s">
        <v>266</v>
      </c>
      <c r="F61" s="128" t="s">
        <v>267</v>
      </c>
      <c r="G61" s="161" t="s">
        <v>202</v>
      </c>
      <c r="H61" s="128">
        <v>3578</v>
      </c>
      <c r="I61" s="106">
        <v>874987.37</v>
      </c>
      <c r="J61" s="113" t="s">
        <v>189</v>
      </c>
      <c r="K61" s="125"/>
      <c r="L61" s="126"/>
      <c r="M61" s="127"/>
      <c r="N61" s="125"/>
      <c r="O61" s="128">
        <v>120</v>
      </c>
      <c r="P61" s="123">
        <v>43453</v>
      </c>
      <c r="Q61" s="123">
        <v>43572</v>
      </c>
      <c r="R61" s="113" t="s">
        <v>189</v>
      </c>
      <c r="S61" s="123"/>
      <c r="T61" s="125"/>
    </row>
    <row r="62" spans="1:20" s="134" customFormat="1" ht="36" x14ac:dyDescent="0.25">
      <c r="A62" s="131" t="s">
        <v>389</v>
      </c>
      <c r="B62" s="131" t="s">
        <v>461</v>
      </c>
      <c r="C62" s="132">
        <v>43405</v>
      </c>
      <c r="D62" s="131" t="s">
        <v>462</v>
      </c>
      <c r="E62" s="120" t="s">
        <v>463</v>
      </c>
      <c r="F62" s="131" t="s">
        <v>464</v>
      </c>
      <c r="G62" s="161" t="s">
        <v>465</v>
      </c>
      <c r="H62" s="131" t="s">
        <v>466</v>
      </c>
      <c r="I62" s="106">
        <v>1364018.1</v>
      </c>
      <c r="J62" s="131" t="s">
        <v>189</v>
      </c>
      <c r="K62" s="131"/>
      <c r="L62" s="132"/>
      <c r="M62" s="133"/>
      <c r="N62" s="131"/>
      <c r="O62" s="131">
        <v>60</v>
      </c>
      <c r="P62" s="132">
        <v>43405</v>
      </c>
      <c r="Q62" s="132">
        <v>43464</v>
      </c>
      <c r="R62" s="131" t="s">
        <v>188</v>
      </c>
      <c r="S62" s="132">
        <v>43587</v>
      </c>
      <c r="T62" s="131"/>
    </row>
    <row r="63" spans="1:20" s="142" customFormat="1" ht="45" x14ac:dyDescent="0.25">
      <c r="A63" s="156" t="s">
        <v>468</v>
      </c>
      <c r="B63" s="120" t="s">
        <v>225</v>
      </c>
      <c r="C63" s="121">
        <v>43440</v>
      </c>
      <c r="D63" s="120" t="s">
        <v>199</v>
      </c>
      <c r="E63" s="120" t="s">
        <v>258</v>
      </c>
      <c r="F63" s="120" t="s">
        <v>259</v>
      </c>
      <c r="G63" s="161" t="s">
        <v>199</v>
      </c>
      <c r="H63" s="120">
        <v>3071</v>
      </c>
      <c r="I63" s="106">
        <v>792900</v>
      </c>
      <c r="J63" s="120" t="s">
        <v>189</v>
      </c>
      <c r="K63" s="120"/>
      <c r="L63" s="121"/>
      <c r="M63" s="122"/>
      <c r="N63" s="120"/>
      <c r="O63" s="120">
        <v>60</v>
      </c>
      <c r="P63" s="121">
        <v>43441</v>
      </c>
      <c r="Q63" s="121">
        <v>43500</v>
      </c>
      <c r="R63" s="120" t="s">
        <v>189</v>
      </c>
      <c r="S63" s="121"/>
      <c r="T63" s="129"/>
    </row>
    <row r="64" spans="1:20" s="142" customFormat="1" ht="45" x14ac:dyDescent="0.25">
      <c r="A64" s="156" t="s">
        <v>469</v>
      </c>
      <c r="B64" s="120" t="s">
        <v>246</v>
      </c>
      <c r="C64" s="121">
        <v>43459</v>
      </c>
      <c r="D64" s="120" t="s">
        <v>193</v>
      </c>
      <c r="E64" s="120" t="s">
        <v>277</v>
      </c>
      <c r="F64" s="120" t="s">
        <v>278</v>
      </c>
      <c r="G64" s="161" t="s">
        <v>279</v>
      </c>
      <c r="H64" s="120" t="s">
        <v>280</v>
      </c>
      <c r="I64" s="106">
        <v>200000</v>
      </c>
      <c r="J64" s="120" t="s">
        <v>189</v>
      </c>
      <c r="K64" s="120"/>
      <c r="L64" s="121"/>
      <c r="M64" s="122"/>
      <c r="N64" s="120"/>
      <c r="O64" s="120">
        <v>60</v>
      </c>
      <c r="P64" s="121">
        <v>43460</v>
      </c>
      <c r="Q64" s="121">
        <v>43519</v>
      </c>
      <c r="R64" s="120" t="s">
        <v>188</v>
      </c>
      <c r="S64" s="121">
        <v>43655</v>
      </c>
      <c r="T64" s="129"/>
    </row>
    <row r="65" spans="1:20" s="142" customFormat="1" ht="45" x14ac:dyDescent="0.25">
      <c r="A65" s="157" t="s">
        <v>471</v>
      </c>
      <c r="B65" s="113" t="s">
        <v>230</v>
      </c>
      <c r="C65" s="123">
        <v>43440</v>
      </c>
      <c r="D65" s="124" t="s">
        <v>203</v>
      </c>
      <c r="E65" s="120" t="s">
        <v>273</v>
      </c>
      <c r="F65" s="128" t="s">
        <v>274</v>
      </c>
      <c r="G65" s="161" t="s">
        <v>203</v>
      </c>
      <c r="H65" s="128" t="s">
        <v>275</v>
      </c>
      <c r="I65" s="106">
        <v>270706.96000000002</v>
      </c>
      <c r="J65" s="113" t="s">
        <v>189</v>
      </c>
      <c r="K65" s="125"/>
      <c r="L65" s="126"/>
      <c r="M65" s="127"/>
      <c r="N65" s="125"/>
      <c r="O65" s="128">
        <v>60</v>
      </c>
      <c r="P65" s="123">
        <v>43441</v>
      </c>
      <c r="Q65" s="123">
        <v>43500</v>
      </c>
      <c r="R65" s="113" t="s">
        <v>188</v>
      </c>
      <c r="S65" s="121">
        <v>43656</v>
      </c>
      <c r="T65" s="125"/>
    </row>
    <row r="66" spans="1:20" s="142" customFormat="1" ht="45" x14ac:dyDescent="0.25">
      <c r="A66" s="157" t="s">
        <v>472</v>
      </c>
      <c r="B66" s="113" t="s">
        <v>242</v>
      </c>
      <c r="C66" s="114">
        <v>43454</v>
      </c>
      <c r="D66" s="124" t="s">
        <v>208</v>
      </c>
      <c r="E66" s="120" t="s">
        <v>434</v>
      </c>
      <c r="F66" s="113" t="s">
        <v>435</v>
      </c>
      <c r="G66" s="161" t="s">
        <v>436</v>
      </c>
      <c r="H66" s="113">
        <v>3513</v>
      </c>
      <c r="I66" s="106">
        <v>300000</v>
      </c>
      <c r="J66" s="113" t="s">
        <v>189</v>
      </c>
      <c r="K66" s="113"/>
      <c r="L66" s="114"/>
      <c r="M66" s="116"/>
      <c r="N66" s="113"/>
      <c r="O66" s="113">
        <v>60</v>
      </c>
      <c r="P66" s="114">
        <v>43445</v>
      </c>
      <c r="Q66" s="114">
        <v>43504</v>
      </c>
      <c r="R66" s="113" t="s">
        <v>189</v>
      </c>
      <c r="S66" s="114"/>
      <c r="T66" s="113"/>
    </row>
    <row r="67" spans="1:20" s="142" customFormat="1" ht="36" x14ac:dyDescent="0.25">
      <c r="A67" s="157" t="s">
        <v>473</v>
      </c>
      <c r="B67" s="113" t="s">
        <v>238</v>
      </c>
      <c r="C67" s="123">
        <v>43452</v>
      </c>
      <c r="D67" s="124" t="s">
        <v>204</v>
      </c>
      <c r="E67" s="120" t="s">
        <v>287</v>
      </c>
      <c r="F67" s="113" t="s">
        <v>288</v>
      </c>
      <c r="G67" s="161" t="s">
        <v>200</v>
      </c>
      <c r="H67" s="113">
        <v>1403</v>
      </c>
      <c r="I67" s="106">
        <v>300000</v>
      </c>
      <c r="J67" s="113" t="s">
        <v>189</v>
      </c>
      <c r="K67" s="125"/>
      <c r="L67" s="126"/>
      <c r="M67" s="127"/>
      <c r="N67" s="125"/>
      <c r="O67" s="128">
        <v>45</v>
      </c>
      <c r="P67" s="123">
        <v>43453</v>
      </c>
      <c r="Q67" s="123">
        <v>43497</v>
      </c>
      <c r="R67" s="113" t="s">
        <v>188</v>
      </c>
      <c r="S67" s="123">
        <v>43594</v>
      </c>
      <c r="T67" s="125"/>
    </row>
    <row r="68" spans="1:20" s="142" customFormat="1" ht="45" x14ac:dyDescent="0.25">
      <c r="A68" s="157" t="s">
        <v>474</v>
      </c>
      <c r="B68" s="113" t="s">
        <v>231</v>
      </c>
      <c r="C68" s="114">
        <v>43440</v>
      </c>
      <c r="D68" s="124" t="s">
        <v>194</v>
      </c>
      <c r="E68" s="120" t="s">
        <v>260</v>
      </c>
      <c r="F68" s="113" t="s">
        <v>261</v>
      </c>
      <c r="G68" s="161" t="s">
        <v>262</v>
      </c>
      <c r="H68" s="113" t="s">
        <v>263</v>
      </c>
      <c r="I68" s="106">
        <v>600000</v>
      </c>
      <c r="J68" s="113" t="s">
        <v>189</v>
      </c>
      <c r="K68" s="125"/>
      <c r="L68" s="126"/>
      <c r="M68" s="127"/>
      <c r="N68" s="125"/>
      <c r="O68" s="128">
        <v>120</v>
      </c>
      <c r="P68" s="123">
        <v>43441</v>
      </c>
      <c r="Q68" s="123">
        <v>43560</v>
      </c>
      <c r="R68" s="113" t="s">
        <v>189</v>
      </c>
      <c r="S68" s="123"/>
      <c r="T68" s="125"/>
    </row>
    <row r="69" spans="1:20" s="142" customFormat="1" ht="45" x14ac:dyDescent="0.25">
      <c r="A69" s="157" t="s">
        <v>470</v>
      </c>
      <c r="B69" s="113" t="s">
        <v>250</v>
      </c>
      <c r="C69" s="114">
        <v>43461</v>
      </c>
      <c r="D69" s="117" t="s">
        <v>207</v>
      </c>
      <c r="E69" s="120" t="s">
        <v>285</v>
      </c>
      <c r="F69" s="113" t="s">
        <v>467</v>
      </c>
      <c r="G69" s="161" t="s">
        <v>286</v>
      </c>
      <c r="H69" s="113">
        <v>3483</v>
      </c>
      <c r="I69" s="106">
        <v>300000</v>
      </c>
      <c r="J69" s="113" t="s">
        <v>189</v>
      </c>
      <c r="K69" s="113"/>
      <c r="L69" s="114"/>
      <c r="M69" s="116"/>
      <c r="N69" s="113"/>
      <c r="O69" s="113">
        <v>120</v>
      </c>
      <c r="P69" s="114">
        <v>43462</v>
      </c>
      <c r="Q69" s="114">
        <v>43581</v>
      </c>
      <c r="R69" s="113" t="s">
        <v>189</v>
      </c>
      <c r="S69" s="114"/>
      <c r="T69" s="113"/>
    </row>
    <row r="70" spans="1:20" s="142" customFormat="1" ht="27" x14ac:dyDescent="0.25">
      <c r="A70" s="156" t="s">
        <v>475</v>
      </c>
      <c r="B70" s="120" t="s">
        <v>209</v>
      </c>
      <c r="C70" s="121">
        <v>43363</v>
      </c>
      <c r="D70" s="120" t="s">
        <v>190</v>
      </c>
      <c r="E70" s="120" t="s">
        <v>276</v>
      </c>
      <c r="F70" s="120" t="s">
        <v>480</v>
      </c>
      <c r="G70" s="161" t="s">
        <v>289</v>
      </c>
      <c r="H70" s="120" t="s">
        <v>290</v>
      </c>
      <c r="I70" s="106">
        <v>200000</v>
      </c>
      <c r="J70" s="120" t="s">
        <v>189</v>
      </c>
      <c r="K70" s="120"/>
      <c r="L70" s="121"/>
      <c r="M70" s="122"/>
      <c r="N70" s="120"/>
      <c r="O70" s="120">
        <v>60</v>
      </c>
      <c r="P70" s="121">
        <v>43363</v>
      </c>
      <c r="Q70" s="121">
        <v>43424</v>
      </c>
      <c r="R70" s="120" t="s">
        <v>189</v>
      </c>
      <c r="S70" s="121"/>
      <c r="T70" s="129"/>
    </row>
    <row r="71" spans="1:20" s="142" customFormat="1" ht="36" x14ac:dyDescent="0.25">
      <c r="A71" s="156" t="s">
        <v>476</v>
      </c>
      <c r="B71" s="120" t="s">
        <v>218</v>
      </c>
      <c r="C71" s="121">
        <v>43437</v>
      </c>
      <c r="D71" s="120" t="s">
        <v>195</v>
      </c>
      <c r="E71" s="120" t="s">
        <v>268</v>
      </c>
      <c r="F71" s="120" t="s">
        <v>269</v>
      </c>
      <c r="G71" s="161" t="s">
        <v>195</v>
      </c>
      <c r="H71" s="120" t="s">
        <v>270</v>
      </c>
      <c r="I71" s="106">
        <v>204596.08</v>
      </c>
      <c r="J71" s="120" t="s">
        <v>189</v>
      </c>
      <c r="K71" s="120"/>
      <c r="L71" s="121"/>
      <c r="M71" s="122"/>
      <c r="N71" s="120"/>
      <c r="O71" s="120">
        <v>45</v>
      </c>
      <c r="P71" s="121">
        <v>43438</v>
      </c>
      <c r="Q71" s="121">
        <v>43482</v>
      </c>
      <c r="R71" s="120" t="s">
        <v>188</v>
      </c>
      <c r="S71" s="121">
        <v>43602</v>
      </c>
      <c r="T71" s="129"/>
    </row>
    <row r="72" spans="1:20" s="142" customFormat="1" ht="72" x14ac:dyDescent="0.25">
      <c r="A72" s="157" t="s">
        <v>477</v>
      </c>
      <c r="B72" s="113" t="s">
        <v>249</v>
      </c>
      <c r="C72" s="123">
        <v>43459</v>
      </c>
      <c r="D72" s="124" t="s">
        <v>201</v>
      </c>
      <c r="E72" s="120" t="s">
        <v>271</v>
      </c>
      <c r="F72" s="128" t="s">
        <v>272</v>
      </c>
      <c r="G72" s="161" t="s">
        <v>201</v>
      </c>
      <c r="H72" s="128">
        <v>1235</v>
      </c>
      <c r="I72" s="106">
        <v>300000</v>
      </c>
      <c r="J72" s="113" t="s">
        <v>189</v>
      </c>
      <c r="K72" s="125"/>
      <c r="L72" s="126"/>
      <c r="M72" s="127"/>
      <c r="N72" s="125"/>
      <c r="O72" s="128">
        <v>60</v>
      </c>
      <c r="P72" s="123">
        <v>43460</v>
      </c>
      <c r="Q72" s="123">
        <v>43519</v>
      </c>
      <c r="R72" s="113" t="s">
        <v>188</v>
      </c>
      <c r="S72" s="123">
        <v>43601</v>
      </c>
      <c r="T72" s="125"/>
    </row>
    <row r="73" spans="1:20" s="142" customFormat="1" ht="45" x14ac:dyDescent="0.25">
      <c r="A73" s="157" t="s">
        <v>478</v>
      </c>
      <c r="B73" s="113" t="s">
        <v>228</v>
      </c>
      <c r="C73" s="114">
        <v>43440</v>
      </c>
      <c r="D73" s="124" t="s">
        <v>202</v>
      </c>
      <c r="E73" s="120" t="s">
        <v>266</v>
      </c>
      <c r="F73" s="113" t="s">
        <v>267</v>
      </c>
      <c r="G73" s="161" t="s">
        <v>202</v>
      </c>
      <c r="H73" s="113">
        <v>3578</v>
      </c>
      <c r="I73" s="106">
        <v>202839.39</v>
      </c>
      <c r="J73" s="113" t="s">
        <v>189</v>
      </c>
      <c r="K73" s="113"/>
      <c r="L73" s="114"/>
      <c r="M73" s="116"/>
      <c r="N73" s="113"/>
      <c r="O73" s="113">
        <v>45</v>
      </c>
      <c r="P73" s="114">
        <v>43441</v>
      </c>
      <c r="Q73" s="114">
        <v>43485</v>
      </c>
      <c r="R73" s="113" t="s">
        <v>189</v>
      </c>
      <c r="S73" s="114"/>
      <c r="T73" s="113"/>
    </row>
    <row r="74" spans="1:20" s="142" customFormat="1" ht="45" x14ac:dyDescent="0.25">
      <c r="A74" s="157" t="s">
        <v>479</v>
      </c>
      <c r="B74" s="113" t="s">
        <v>248</v>
      </c>
      <c r="C74" s="123">
        <v>43459</v>
      </c>
      <c r="D74" s="124" t="s">
        <v>207</v>
      </c>
      <c r="E74" s="120" t="s">
        <v>285</v>
      </c>
      <c r="F74" s="113" t="s">
        <v>467</v>
      </c>
      <c r="G74" s="161" t="s">
        <v>286</v>
      </c>
      <c r="H74" s="113">
        <v>3483</v>
      </c>
      <c r="I74" s="106">
        <v>300000</v>
      </c>
      <c r="J74" s="113" t="s">
        <v>189</v>
      </c>
      <c r="K74" s="125"/>
      <c r="L74" s="126"/>
      <c r="M74" s="127"/>
      <c r="N74" s="125"/>
      <c r="O74" s="128">
        <v>60</v>
      </c>
      <c r="P74" s="123">
        <v>43460</v>
      </c>
      <c r="Q74" s="123">
        <v>43519</v>
      </c>
      <c r="R74" s="113" t="s">
        <v>189</v>
      </c>
      <c r="S74" s="123"/>
      <c r="T74" s="125"/>
    </row>
    <row r="75" spans="1:20" ht="45" x14ac:dyDescent="0.25">
      <c r="A75" s="159" t="s">
        <v>481</v>
      </c>
      <c r="B75" s="146" t="s">
        <v>503</v>
      </c>
      <c r="C75" s="145">
        <v>43071</v>
      </c>
      <c r="D75" s="124" t="s">
        <v>203</v>
      </c>
      <c r="E75" s="120" t="s">
        <v>273</v>
      </c>
      <c r="F75" s="128" t="s">
        <v>274</v>
      </c>
      <c r="G75" s="161" t="s">
        <v>203</v>
      </c>
      <c r="H75" s="128" t="s">
        <v>275</v>
      </c>
      <c r="I75" s="106">
        <v>1976789.35</v>
      </c>
      <c r="J75" s="146" t="s">
        <v>188</v>
      </c>
      <c r="K75" s="151" t="s">
        <v>502</v>
      </c>
      <c r="L75" s="150">
        <v>43190</v>
      </c>
      <c r="M75" s="155">
        <v>1210.6500000000001</v>
      </c>
      <c r="N75" s="151" t="s">
        <v>504</v>
      </c>
      <c r="O75" s="146">
        <v>147</v>
      </c>
      <c r="P75" s="145">
        <v>43191</v>
      </c>
      <c r="Q75" s="145">
        <v>43190</v>
      </c>
      <c r="R75" s="146" t="s">
        <v>188</v>
      </c>
      <c r="S75" s="123">
        <v>43277</v>
      </c>
      <c r="T75" s="147"/>
    </row>
    <row r="76" spans="1:20" ht="36" x14ac:dyDescent="0.25">
      <c r="A76" s="159" t="s">
        <v>483</v>
      </c>
      <c r="B76" s="113" t="s">
        <v>506</v>
      </c>
      <c r="C76" s="145">
        <v>43460</v>
      </c>
      <c r="D76" s="163" t="s">
        <v>489</v>
      </c>
      <c r="E76" s="120" t="s">
        <v>490</v>
      </c>
      <c r="F76" s="146" t="s">
        <v>278</v>
      </c>
      <c r="G76" s="161" t="s">
        <v>491</v>
      </c>
      <c r="H76" s="146" t="s">
        <v>280</v>
      </c>
      <c r="I76" s="106">
        <v>550000</v>
      </c>
      <c r="J76" s="146" t="s">
        <v>189</v>
      </c>
      <c r="K76" s="147"/>
      <c r="L76" s="148"/>
      <c r="M76" s="149"/>
      <c r="N76" s="147"/>
      <c r="O76" s="146">
        <v>90</v>
      </c>
      <c r="P76" s="145">
        <v>43460</v>
      </c>
      <c r="Q76" s="145">
        <v>43549</v>
      </c>
      <c r="R76" s="146" t="s">
        <v>189</v>
      </c>
      <c r="S76" s="160"/>
      <c r="T76" s="147"/>
    </row>
    <row r="77" spans="1:20" ht="27" x14ac:dyDescent="0.25">
      <c r="A77" s="159" t="s">
        <v>482</v>
      </c>
      <c r="B77" s="146" t="s">
        <v>505</v>
      </c>
      <c r="C77" s="145">
        <v>42987</v>
      </c>
      <c r="D77" s="163" t="s">
        <v>498</v>
      </c>
      <c r="E77" s="120" t="s">
        <v>499</v>
      </c>
      <c r="F77" s="146" t="s">
        <v>449</v>
      </c>
      <c r="G77" s="161" t="s">
        <v>500</v>
      </c>
      <c r="H77" s="146" t="s">
        <v>451</v>
      </c>
      <c r="I77" s="106">
        <v>262500</v>
      </c>
      <c r="J77" s="146" t="s">
        <v>189</v>
      </c>
      <c r="K77" s="147"/>
      <c r="L77" s="148"/>
      <c r="M77" s="149"/>
      <c r="N77" s="147"/>
      <c r="O77" s="146">
        <v>60</v>
      </c>
      <c r="P77" s="145">
        <v>42987</v>
      </c>
      <c r="Q77" s="145">
        <v>43048</v>
      </c>
      <c r="R77" s="146" t="s">
        <v>188</v>
      </c>
      <c r="S77" s="123">
        <v>43523</v>
      </c>
      <c r="T77" s="147"/>
    </row>
    <row r="78" spans="1:20" ht="45" x14ac:dyDescent="0.25">
      <c r="A78" s="159" t="s">
        <v>484</v>
      </c>
      <c r="B78" s="113" t="s">
        <v>507</v>
      </c>
      <c r="C78" s="145">
        <v>43461</v>
      </c>
      <c r="D78" s="163" t="s">
        <v>493</v>
      </c>
      <c r="E78" s="120" t="s">
        <v>494</v>
      </c>
      <c r="F78" s="146" t="s">
        <v>492</v>
      </c>
      <c r="G78" s="161" t="s">
        <v>493</v>
      </c>
      <c r="H78" s="146" t="s">
        <v>495</v>
      </c>
      <c r="I78" s="106">
        <v>266894.64</v>
      </c>
      <c r="J78" s="146" t="s">
        <v>189</v>
      </c>
      <c r="K78" s="147"/>
      <c r="L78" s="148"/>
      <c r="M78" s="149"/>
      <c r="N78" s="147"/>
      <c r="O78" s="146">
        <v>60</v>
      </c>
      <c r="P78" s="145">
        <v>43462</v>
      </c>
      <c r="Q78" s="145">
        <v>43521</v>
      </c>
      <c r="R78" s="146" t="s">
        <v>189</v>
      </c>
      <c r="S78" s="160"/>
      <c r="T78" s="147"/>
    </row>
    <row r="79" spans="1:20" ht="27" x14ac:dyDescent="0.25">
      <c r="A79" s="143" t="s">
        <v>508</v>
      </c>
      <c r="B79" s="113" t="s">
        <v>517</v>
      </c>
      <c r="C79" s="145">
        <v>43383</v>
      </c>
      <c r="D79" s="163" t="s">
        <v>407</v>
      </c>
      <c r="E79" s="120" t="s">
        <v>526</v>
      </c>
      <c r="F79" s="113" t="s">
        <v>272</v>
      </c>
      <c r="G79" s="161" t="s">
        <v>407</v>
      </c>
      <c r="H79" s="113" t="s">
        <v>409</v>
      </c>
      <c r="I79" s="106">
        <v>273917.18</v>
      </c>
      <c r="J79" s="146" t="s">
        <v>189</v>
      </c>
      <c r="K79" s="147"/>
      <c r="L79" s="148"/>
      <c r="M79" s="149"/>
      <c r="N79" s="147"/>
      <c r="O79" s="146">
        <v>60</v>
      </c>
      <c r="P79" s="145">
        <v>43383</v>
      </c>
      <c r="Q79" s="145">
        <v>43442</v>
      </c>
      <c r="R79" s="146" t="s">
        <v>189</v>
      </c>
      <c r="S79" s="160"/>
      <c r="T79" s="147"/>
    </row>
    <row r="80" spans="1:20" ht="27" x14ac:dyDescent="0.25">
      <c r="A80" s="143" t="s">
        <v>509</v>
      </c>
      <c r="B80" s="113" t="s">
        <v>518</v>
      </c>
      <c r="C80" s="145">
        <v>43382</v>
      </c>
      <c r="D80" s="163" t="s">
        <v>531</v>
      </c>
      <c r="E80" s="120" t="s">
        <v>532</v>
      </c>
      <c r="F80" s="146" t="s">
        <v>533</v>
      </c>
      <c r="G80" s="161" t="s">
        <v>531</v>
      </c>
      <c r="H80" s="146" t="s">
        <v>534</v>
      </c>
      <c r="I80" s="106">
        <v>359610.23</v>
      </c>
      <c r="J80" s="146" t="s">
        <v>189</v>
      </c>
      <c r="K80" s="147"/>
      <c r="L80" s="148"/>
      <c r="M80" s="149"/>
      <c r="N80" s="147"/>
      <c r="O80" s="146">
        <v>60</v>
      </c>
      <c r="P80" s="145">
        <v>43382</v>
      </c>
      <c r="Q80" s="145">
        <v>43441</v>
      </c>
      <c r="R80" s="146" t="s">
        <v>189</v>
      </c>
      <c r="S80" s="160"/>
      <c r="T80" s="147"/>
    </row>
    <row r="81" spans="1:20" ht="27" x14ac:dyDescent="0.25">
      <c r="A81" s="143" t="s">
        <v>510</v>
      </c>
      <c r="B81" s="113" t="s">
        <v>519</v>
      </c>
      <c r="C81" s="145">
        <v>43382</v>
      </c>
      <c r="D81" s="163" t="s">
        <v>531</v>
      </c>
      <c r="E81" s="120" t="s">
        <v>532</v>
      </c>
      <c r="F81" s="146" t="s">
        <v>533</v>
      </c>
      <c r="G81" s="161" t="s">
        <v>531</v>
      </c>
      <c r="H81" s="146" t="s">
        <v>534</v>
      </c>
      <c r="I81" s="106">
        <v>499950</v>
      </c>
      <c r="J81" s="146" t="s">
        <v>189</v>
      </c>
      <c r="K81" s="147"/>
      <c r="L81" s="148"/>
      <c r="M81" s="149"/>
      <c r="N81" s="147"/>
      <c r="O81" s="146">
        <v>60</v>
      </c>
      <c r="P81" s="145">
        <v>43382</v>
      </c>
      <c r="Q81" s="145">
        <v>43441</v>
      </c>
      <c r="R81" s="146" t="s">
        <v>189</v>
      </c>
      <c r="S81" s="160"/>
      <c r="T81" s="147"/>
    </row>
    <row r="82" spans="1:20" ht="27" x14ac:dyDescent="0.25">
      <c r="A82" s="143" t="s">
        <v>511</v>
      </c>
      <c r="B82" s="113" t="s">
        <v>520</v>
      </c>
      <c r="C82" s="145">
        <v>43748</v>
      </c>
      <c r="D82" s="163" t="s">
        <v>531</v>
      </c>
      <c r="E82" s="120" t="s">
        <v>532</v>
      </c>
      <c r="F82" s="146" t="s">
        <v>533</v>
      </c>
      <c r="G82" s="161" t="s">
        <v>531</v>
      </c>
      <c r="H82" s="146" t="s">
        <v>534</v>
      </c>
      <c r="I82" s="106">
        <v>303008.09999999998</v>
      </c>
      <c r="J82" s="146" t="s">
        <v>189</v>
      </c>
      <c r="K82" s="147"/>
      <c r="L82" s="148"/>
      <c r="M82" s="149"/>
      <c r="N82" s="147"/>
      <c r="O82" s="146">
        <v>60</v>
      </c>
      <c r="P82" s="145">
        <v>43383</v>
      </c>
      <c r="Q82" s="145">
        <v>43442</v>
      </c>
      <c r="R82" s="146" t="s">
        <v>189</v>
      </c>
      <c r="S82" s="160"/>
      <c r="T82" s="147"/>
    </row>
    <row r="83" spans="1:20" ht="27" x14ac:dyDescent="0.25">
      <c r="A83" s="143" t="s">
        <v>512</v>
      </c>
      <c r="B83" s="113" t="s">
        <v>521</v>
      </c>
      <c r="C83" s="145">
        <v>43383</v>
      </c>
      <c r="D83" s="163" t="s">
        <v>531</v>
      </c>
      <c r="E83" s="120" t="s">
        <v>532</v>
      </c>
      <c r="F83" s="146" t="s">
        <v>533</v>
      </c>
      <c r="G83" s="161" t="s">
        <v>531</v>
      </c>
      <c r="H83" s="146" t="s">
        <v>534</v>
      </c>
      <c r="I83" s="106">
        <v>322457.09999999998</v>
      </c>
      <c r="J83" s="146" t="s">
        <v>189</v>
      </c>
      <c r="K83" s="147"/>
      <c r="L83" s="148"/>
      <c r="M83" s="149"/>
      <c r="N83" s="147"/>
      <c r="O83" s="146">
        <v>60</v>
      </c>
      <c r="P83" s="145">
        <v>43383</v>
      </c>
      <c r="Q83" s="145">
        <v>43442</v>
      </c>
      <c r="R83" s="146" t="s">
        <v>189</v>
      </c>
      <c r="S83" s="160"/>
      <c r="T83" s="147"/>
    </row>
    <row r="84" spans="1:20" ht="27" x14ac:dyDescent="0.25">
      <c r="A84" s="143" t="s">
        <v>513</v>
      </c>
      <c r="B84" s="113" t="s">
        <v>522</v>
      </c>
      <c r="C84" s="145">
        <v>43382</v>
      </c>
      <c r="D84" s="163" t="s">
        <v>531</v>
      </c>
      <c r="E84" s="120" t="s">
        <v>532</v>
      </c>
      <c r="F84" s="146" t="s">
        <v>533</v>
      </c>
      <c r="G84" s="161" t="s">
        <v>531</v>
      </c>
      <c r="H84" s="146" t="s">
        <v>534</v>
      </c>
      <c r="I84" s="106">
        <v>261051.06</v>
      </c>
      <c r="J84" s="146" t="s">
        <v>189</v>
      </c>
      <c r="K84" s="147"/>
      <c r="L84" s="148"/>
      <c r="M84" s="149"/>
      <c r="N84" s="147"/>
      <c r="O84" s="146">
        <v>60</v>
      </c>
      <c r="P84" s="145">
        <v>43382</v>
      </c>
      <c r="Q84" s="145">
        <v>43441</v>
      </c>
      <c r="R84" s="146" t="s">
        <v>189</v>
      </c>
      <c r="S84" s="160"/>
      <c r="T84" s="147"/>
    </row>
    <row r="85" spans="1:20" ht="27" x14ac:dyDescent="0.25">
      <c r="A85" s="143" t="s">
        <v>514</v>
      </c>
      <c r="B85" s="113" t="s">
        <v>523</v>
      </c>
      <c r="C85" s="145">
        <v>43383</v>
      </c>
      <c r="D85" s="163" t="s">
        <v>407</v>
      </c>
      <c r="E85" s="120" t="s">
        <v>526</v>
      </c>
      <c r="F85" s="113" t="s">
        <v>272</v>
      </c>
      <c r="G85" s="161" t="s">
        <v>407</v>
      </c>
      <c r="H85" s="113" t="s">
        <v>409</v>
      </c>
      <c r="I85" s="106">
        <v>405113.14</v>
      </c>
      <c r="J85" s="146" t="s">
        <v>189</v>
      </c>
      <c r="K85" s="147"/>
      <c r="L85" s="148"/>
      <c r="M85" s="149"/>
      <c r="N85" s="147"/>
      <c r="O85" s="146">
        <v>60</v>
      </c>
      <c r="P85" s="145">
        <v>43383</v>
      </c>
      <c r="Q85" s="145">
        <v>43442</v>
      </c>
      <c r="R85" s="146" t="s">
        <v>189</v>
      </c>
      <c r="S85" s="160"/>
      <c r="T85" s="147"/>
    </row>
    <row r="86" spans="1:20" ht="27" x14ac:dyDescent="0.25">
      <c r="A86" s="143" t="s">
        <v>515</v>
      </c>
      <c r="B86" s="113" t="s">
        <v>524</v>
      </c>
      <c r="C86" s="145">
        <v>43383</v>
      </c>
      <c r="D86" s="163" t="s">
        <v>407</v>
      </c>
      <c r="E86" s="120" t="s">
        <v>526</v>
      </c>
      <c r="F86" s="113" t="s">
        <v>272</v>
      </c>
      <c r="G86" s="161" t="s">
        <v>407</v>
      </c>
      <c r="H86" s="113" t="s">
        <v>409</v>
      </c>
      <c r="I86" s="106">
        <v>272000</v>
      </c>
      <c r="J86" s="146" t="s">
        <v>189</v>
      </c>
      <c r="K86" s="147"/>
      <c r="L86" s="148"/>
      <c r="M86" s="149"/>
      <c r="N86" s="147"/>
      <c r="O86" s="146">
        <v>60</v>
      </c>
      <c r="P86" s="145">
        <v>43383</v>
      </c>
      <c r="Q86" s="145">
        <v>43442</v>
      </c>
      <c r="R86" s="146" t="s">
        <v>189</v>
      </c>
      <c r="S86" s="160"/>
      <c r="T86" s="147"/>
    </row>
    <row r="87" spans="1:20" ht="27" x14ac:dyDescent="0.25">
      <c r="A87" s="143" t="s">
        <v>516</v>
      </c>
      <c r="B87" s="113" t="s">
        <v>525</v>
      </c>
      <c r="C87" s="145">
        <v>43383</v>
      </c>
      <c r="D87" s="163" t="s">
        <v>531</v>
      </c>
      <c r="E87" s="120" t="s">
        <v>532</v>
      </c>
      <c r="F87" s="146" t="s">
        <v>533</v>
      </c>
      <c r="G87" s="161" t="s">
        <v>531</v>
      </c>
      <c r="H87" s="146" t="s">
        <v>534</v>
      </c>
      <c r="I87" s="106">
        <v>333740.61</v>
      </c>
      <c r="J87" s="146" t="s">
        <v>189</v>
      </c>
      <c r="K87" s="147"/>
      <c r="L87" s="148"/>
      <c r="M87" s="149"/>
      <c r="N87" s="147"/>
      <c r="O87" s="146">
        <v>60</v>
      </c>
      <c r="P87" s="145">
        <v>43383</v>
      </c>
      <c r="Q87" s="145">
        <v>43442</v>
      </c>
      <c r="R87" s="146" t="s">
        <v>189</v>
      </c>
      <c r="S87" s="160"/>
      <c r="T87" s="147"/>
    </row>
    <row r="88" spans="1:20" ht="45" x14ac:dyDescent="0.25">
      <c r="A88" s="143" t="s">
        <v>540</v>
      </c>
      <c r="B88" s="113" t="s">
        <v>543</v>
      </c>
      <c r="C88" s="177">
        <v>43454</v>
      </c>
      <c r="D88" s="163" t="s">
        <v>199</v>
      </c>
      <c r="E88" s="120" t="s">
        <v>258</v>
      </c>
      <c r="F88" s="120" t="s">
        <v>259</v>
      </c>
      <c r="G88" s="161" t="s">
        <v>199</v>
      </c>
      <c r="H88" s="120">
        <v>3071</v>
      </c>
      <c r="I88" s="106">
        <v>792900</v>
      </c>
      <c r="J88" s="146" t="s">
        <v>189</v>
      </c>
      <c r="K88" s="147"/>
      <c r="L88" s="148"/>
      <c r="M88" s="149"/>
      <c r="N88" s="147"/>
      <c r="O88" s="146">
        <v>45</v>
      </c>
      <c r="P88" s="145">
        <v>43455</v>
      </c>
      <c r="Q88" s="145">
        <v>43499</v>
      </c>
      <c r="R88" s="146" t="s">
        <v>189</v>
      </c>
      <c r="S88" s="160"/>
      <c r="T88" s="147"/>
    </row>
    <row r="89" spans="1:20" ht="36" x14ac:dyDescent="0.25">
      <c r="A89" s="143" t="s">
        <v>544</v>
      </c>
      <c r="B89" s="113" t="s">
        <v>546</v>
      </c>
      <c r="C89" s="177">
        <v>43433</v>
      </c>
      <c r="D89" s="163" t="s">
        <v>547</v>
      </c>
      <c r="E89" s="120" t="s">
        <v>548</v>
      </c>
      <c r="F89" s="120" t="s">
        <v>278</v>
      </c>
      <c r="G89" s="161" t="s">
        <v>279</v>
      </c>
      <c r="H89" s="120" t="s">
        <v>280</v>
      </c>
      <c r="I89" s="106">
        <v>452274.13</v>
      </c>
      <c r="J89" s="146" t="s">
        <v>189</v>
      </c>
      <c r="K89" s="147"/>
      <c r="L89" s="148"/>
      <c r="M89" s="149"/>
      <c r="N89" s="147"/>
      <c r="O89" s="146">
        <v>45</v>
      </c>
      <c r="P89" s="145">
        <v>43434</v>
      </c>
      <c r="Q89" s="145">
        <v>43478</v>
      </c>
      <c r="R89" s="146" t="s">
        <v>189</v>
      </c>
      <c r="S89" s="160"/>
      <c r="T89" s="147"/>
    </row>
    <row r="90" spans="1:20" ht="45" x14ac:dyDescent="0.25">
      <c r="A90" s="143" t="s">
        <v>551</v>
      </c>
      <c r="B90" s="113" t="s">
        <v>552</v>
      </c>
      <c r="C90" s="177">
        <v>42564</v>
      </c>
      <c r="D90" s="163" t="s">
        <v>566</v>
      </c>
      <c r="E90" s="120" t="s">
        <v>555</v>
      </c>
      <c r="F90" s="120" t="s">
        <v>553</v>
      </c>
      <c r="G90" s="161" t="s">
        <v>554</v>
      </c>
      <c r="H90" s="120">
        <v>1326</v>
      </c>
      <c r="I90" s="106">
        <v>280000</v>
      </c>
      <c r="J90" s="146" t="s">
        <v>189</v>
      </c>
      <c r="K90" s="147"/>
      <c r="L90" s="148"/>
      <c r="M90" s="149"/>
      <c r="N90" s="147"/>
      <c r="O90" s="146">
        <v>30</v>
      </c>
      <c r="P90" s="145">
        <v>42566</v>
      </c>
      <c r="Q90" s="145">
        <v>42597</v>
      </c>
      <c r="R90" s="146" t="s">
        <v>188</v>
      </c>
      <c r="S90" s="160">
        <v>43655</v>
      </c>
      <c r="T90" s="147"/>
    </row>
    <row r="91" spans="1:20" ht="45" x14ac:dyDescent="0.25">
      <c r="A91" s="143" t="s">
        <v>557</v>
      </c>
      <c r="B91" s="113" t="s">
        <v>558</v>
      </c>
      <c r="C91" s="177">
        <v>43035</v>
      </c>
      <c r="D91" s="124" t="s">
        <v>191</v>
      </c>
      <c r="E91" s="120" t="s">
        <v>253</v>
      </c>
      <c r="F91" s="113" t="s">
        <v>254</v>
      </c>
      <c r="G91" s="161" t="s">
        <v>255</v>
      </c>
      <c r="H91" s="113">
        <v>2056</v>
      </c>
      <c r="I91" s="106">
        <v>650000</v>
      </c>
      <c r="J91" s="146" t="s">
        <v>189</v>
      </c>
      <c r="K91" s="147"/>
      <c r="L91" s="148"/>
      <c r="M91" s="149"/>
      <c r="N91" s="147"/>
      <c r="O91" s="146">
        <v>60</v>
      </c>
      <c r="P91" s="145">
        <v>43036</v>
      </c>
      <c r="Q91" s="145">
        <v>43825</v>
      </c>
      <c r="R91" s="146" t="s">
        <v>189</v>
      </c>
      <c r="S91" s="160"/>
      <c r="T91" s="147"/>
    </row>
    <row r="92" spans="1:20" ht="72" x14ac:dyDescent="0.25">
      <c r="A92" s="143" t="s">
        <v>560</v>
      </c>
      <c r="B92" s="113" t="s">
        <v>561</v>
      </c>
      <c r="C92" s="177">
        <v>43454</v>
      </c>
      <c r="D92" s="124" t="s">
        <v>201</v>
      </c>
      <c r="E92" s="120" t="s">
        <v>271</v>
      </c>
      <c r="F92" s="128" t="s">
        <v>272</v>
      </c>
      <c r="G92" s="161" t="s">
        <v>201</v>
      </c>
      <c r="H92" s="128">
        <v>1235</v>
      </c>
      <c r="I92" s="106">
        <v>466740.9</v>
      </c>
      <c r="J92" s="146" t="s">
        <v>189</v>
      </c>
      <c r="K92" s="147"/>
      <c r="L92" s="148"/>
      <c r="M92" s="149"/>
      <c r="N92" s="147"/>
      <c r="O92" s="146">
        <v>120</v>
      </c>
      <c r="P92" s="145">
        <v>43455</v>
      </c>
      <c r="Q92" s="145">
        <v>43574</v>
      </c>
      <c r="R92" s="146" t="s">
        <v>189</v>
      </c>
      <c r="S92" s="160"/>
      <c r="T92" s="147"/>
    </row>
    <row r="93" spans="1:20" ht="36" x14ac:dyDescent="0.25">
      <c r="A93" s="143" t="s">
        <v>562</v>
      </c>
      <c r="B93" s="113" t="s">
        <v>565</v>
      </c>
      <c r="C93" s="177">
        <v>43459</v>
      </c>
      <c r="D93" s="176" t="s">
        <v>547</v>
      </c>
      <c r="E93" s="120" t="s">
        <v>548</v>
      </c>
      <c r="F93" s="120" t="s">
        <v>278</v>
      </c>
      <c r="G93" s="161" t="s">
        <v>279</v>
      </c>
      <c r="H93" s="120" t="s">
        <v>280</v>
      </c>
      <c r="I93" s="106">
        <v>484860.21</v>
      </c>
      <c r="J93" s="146" t="s">
        <v>189</v>
      </c>
      <c r="K93" s="147"/>
      <c r="L93" s="148"/>
      <c r="M93" s="149"/>
      <c r="N93" s="147"/>
      <c r="O93" s="146">
        <v>45</v>
      </c>
      <c r="P93" s="145">
        <v>43460</v>
      </c>
      <c r="Q93" s="145">
        <v>43504</v>
      </c>
      <c r="R93" s="146" t="s">
        <v>189</v>
      </c>
      <c r="S93" s="160"/>
      <c r="T93" s="147"/>
    </row>
    <row r="94" spans="1:20" ht="45" x14ac:dyDescent="0.25">
      <c r="A94" s="143" t="s">
        <v>678</v>
      </c>
      <c r="B94" s="179" t="s">
        <v>631</v>
      </c>
      <c r="C94" s="177">
        <v>43739</v>
      </c>
      <c r="D94" s="176" t="s">
        <v>199</v>
      </c>
      <c r="E94" s="120" t="s">
        <v>258</v>
      </c>
      <c r="F94" s="120" t="s">
        <v>259</v>
      </c>
      <c r="G94" s="161" t="s">
        <v>199</v>
      </c>
      <c r="H94" s="120">
        <v>3071</v>
      </c>
      <c r="I94" s="106">
        <v>6332411.7000000002</v>
      </c>
      <c r="J94" s="146" t="s">
        <v>189</v>
      </c>
      <c r="K94" s="147"/>
      <c r="L94" s="148"/>
      <c r="M94" s="149"/>
      <c r="N94" s="147"/>
      <c r="O94" s="146">
        <v>91</v>
      </c>
      <c r="P94" s="145">
        <v>43740</v>
      </c>
      <c r="Q94" s="145">
        <v>43830</v>
      </c>
      <c r="R94" s="146" t="s">
        <v>189</v>
      </c>
      <c r="S94" s="160"/>
      <c r="T94" s="147"/>
    </row>
    <row r="95" spans="1:20" ht="36" x14ac:dyDescent="0.25">
      <c r="A95" s="143" t="s">
        <v>568</v>
      </c>
      <c r="B95" s="113" t="s">
        <v>640</v>
      </c>
      <c r="C95" s="177">
        <v>43440</v>
      </c>
      <c r="D95" s="124" t="s">
        <v>204</v>
      </c>
      <c r="E95" s="120" t="s">
        <v>287</v>
      </c>
      <c r="F95" s="113" t="s">
        <v>288</v>
      </c>
      <c r="G95" s="161" t="s">
        <v>200</v>
      </c>
      <c r="H95" s="113">
        <v>1403</v>
      </c>
      <c r="I95" s="106">
        <v>400000</v>
      </c>
      <c r="J95" s="146" t="s">
        <v>189</v>
      </c>
      <c r="K95" s="147"/>
      <c r="L95" s="148"/>
      <c r="M95" s="149"/>
      <c r="N95" s="147"/>
      <c r="O95" s="146">
        <v>120</v>
      </c>
      <c r="P95" s="145">
        <v>43441</v>
      </c>
      <c r="Q95" s="145">
        <v>43560</v>
      </c>
      <c r="R95" s="146" t="s">
        <v>189</v>
      </c>
      <c r="S95" s="160"/>
      <c r="T95" s="147"/>
    </row>
    <row r="96" spans="1:20" ht="36" x14ac:dyDescent="0.25">
      <c r="A96" s="143" t="s">
        <v>569</v>
      </c>
      <c r="B96" s="113" t="s">
        <v>636</v>
      </c>
      <c r="C96" s="177">
        <v>43451</v>
      </c>
      <c r="D96" s="120" t="s">
        <v>442</v>
      </c>
      <c r="E96" s="120" t="s">
        <v>443</v>
      </c>
      <c r="F96" s="120" t="s">
        <v>444</v>
      </c>
      <c r="G96" s="161" t="s">
        <v>445</v>
      </c>
      <c r="H96" s="120">
        <v>2479</v>
      </c>
      <c r="I96" s="106">
        <v>500000</v>
      </c>
      <c r="J96" s="146" t="s">
        <v>189</v>
      </c>
      <c r="K96" s="147"/>
      <c r="L96" s="148"/>
      <c r="M96" s="149"/>
      <c r="N96" s="147"/>
      <c r="O96" s="146">
        <v>60</v>
      </c>
      <c r="P96" s="145">
        <v>43452</v>
      </c>
      <c r="Q96" s="145">
        <v>43511</v>
      </c>
      <c r="R96" s="146" t="s">
        <v>189</v>
      </c>
      <c r="S96" s="160"/>
      <c r="T96" s="147"/>
    </row>
    <row r="97" spans="1:20" ht="36" x14ac:dyDescent="0.25">
      <c r="A97" s="143" t="s">
        <v>570</v>
      </c>
      <c r="B97" s="113" t="s">
        <v>642</v>
      </c>
      <c r="C97" s="177">
        <v>43437</v>
      </c>
      <c r="D97" s="120" t="s">
        <v>442</v>
      </c>
      <c r="E97" s="120" t="s">
        <v>443</v>
      </c>
      <c r="F97" s="120" t="s">
        <v>444</v>
      </c>
      <c r="G97" s="161" t="s">
        <v>445</v>
      </c>
      <c r="H97" s="120">
        <v>2479</v>
      </c>
      <c r="I97" s="106">
        <v>202839.39</v>
      </c>
      <c r="J97" s="146" t="s">
        <v>189</v>
      </c>
      <c r="K97" s="147"/>
      <c r="L97" s="148"/>
      <c r="M97" s="149"/>
      <c r="N97" s="147"/>
      <c r="O97" s="146">
        <v>45</v>
      </c>
      <c r="P97" s="145">
        <v>43438</v>
      </c>
      <c r="Q97" s="145">
        <v>43482</v>
      </c>
      <c r="R97" s="146" t="s">
        <v>188</v>
      </c>
      <c r="S97" s="160">
        <v>43602</v>
      </c>
      <c r="T97" s="147"/>
    </row>
    <row r="98" spans="1:20" ht="27" x14ac:dyDescent="0.25">
      <c r="A98" s="143" t="s">
        <v>571</v>
      </c>
      <c r="B98" s="113" t="s">
        <v>637</v>
      </c>
      <c r="C98" s="177">
        <v>43746</v>
      </c>
      <c r="D98" s="176" t="s">
        <v>638</v>
      </c>
      <c r="E98" s="120" t="s">
        <v>633</v>
      </c>
      <c r="F98" s="120" t="s">
        <v>634</v>
      </c>
      <c r="G98" s="161" t="s">
        <v>632</v>
      </c>
      <c r="H98" s="120" t="s">
        <v>635</v>
      </c>
      <c r="I98" s="106">
        <v>300000</v>
      </c>
      <c r="J98" s="146" t="s">
        <v>189</v>
      </c>
      <c r="K98" s="147"/>
      <c r="L98" s="148"/>
      <c r="M98" s="149"/>
      <c r="N98" s="147"/>
      <c r="O98" s="146">
        <v>30</v>
      </c>
      <c r="P98" s="145">
        <v>43747</v>
      </c>
      <c r="Q98" s="145">
        <v>43776</v>
      </c>
      <c r="R98" s="146" t="s">
        <v>189</v>
      </c>
      <c r="S98" s="160"/>
      <c r="T98" s="147"/>
    </row>
    <row r="99" spans="1:20" ht="45" x14ac:dyDescent="0.25">
      <c r="A99" s="143" t="s">
        <v>679</v>
      </c>
      <c r="B99" s="181" t="s">
        <v>659</v>
      </c>
      <c r="C99" s="177">
        <v>43739</v>
      </c>
      <c r="D99" s="176" t="s">
        <v>199</v>
      </c>
      <c r="E99" s="120" t="s">
        <v>258</v>
      </c>
      <c r="F99" s="120" t="s">
        <v>259</v>
      </c>
      <c r="G99" s="161" t="s">
        <v>199</v>
      </c>
      <c r="H99" s="120">
        <v>3071</v>
      </c>
      <c r="I99" s="106">
        <v>6332411.7000000002</v>
      </c>
      <c r="J99" s="146" t="s">
        <v>189</v>
      </c>
      <c r="K99" s="147"/>
      <c r="L99" s="148"/>
      <c r="M99" s="149"/>
      <c r="N99" s="147"/>
      <c r="O99" s="146">
        <v>91</v>
      </c>
      <c r="P99" s="145">
        <v>43740</v>
      </c>
      <c r="Q99" s="145">
        <v>43830</v>
      </c>
      <c r="R99" s="146" t="s">
        <v>189</v>
      </c>
      <c r="S99" s="160"/>
      <c r="T99" s="147"/>
    </row>
    <row r="100" spans="1:20" ht="27" x14ac:dyDescent="0.25">
      <c r="A100" s="143" t="s">
        <v>573</v>
      </c>
      <c r="B100" s="181" t="s">
        <v>660</v>
      </c>
      <c r="C100" s="177">
        <v>43795</v>
      </c>
      <c r="D100" s="176" t="s">
        <v>638</v>
      </c>
      <c r="E100" s="120" t="s">
        <v>633</v>
      </c>
      <c r="F100" s="120" t="s">
        <v>634</v>
      </c>
      <c r="G100" s="161" t="s">
        <v>632</v>
      </c>
      <c r="H100" s="120" t="s">
        <v>635</v>
      </c>
      <c r="I100" s="106">
        <v>300000</v>
      </c>
      <c r="J100" s="146" t="s">
        <v>189</v>
      </c>
      <c r="K100" s="147"/>
      <c r="L100" s="148"/>
      <c r="M100" s="149"/>
      <c r="N100" s="147"/>
      <c r="O100" s="146">
        <v>36</v>
      </c>
      <c r="P100" s="145">
        <v>43795</v>
      </c>
      <c r="Q100" s="145">
        <v>43830</v>
      </c>
      <c r="R100" s="146" t="s">
        <v>189</v>
      </c>
      <c r="S100" s="160"/>
      <c r="T100" s="147"/>
    </row>
    <row r="101" spans="1:20" ht="27" x14ac:dyDescent="0.25">
      <c r="A101" s="143" t="s">
        <v>574</v>
      </c>
      <c r="B101" s="181" t="s">
        <v>661</v>
      </c>
      <c r="C101" s="177">
        <v>43760</v>
      </c>
      <c r="D101" s="176" t="s">
        <v>662</v>
      </c>
      <c r="E101" s="120" t="s">
        <v>664</v>
      </c>
      <c r="F101" s="120" t="s">
        <v>665</v>
      </c>
      <c r="G101" s="161" t="s">
        <v>663</v>
      </c>
      <c r="H101" s="120" t="s">
        <v>666</v>
      </c>
      <c r="I101" s="106">
        <v>200000</v>
      </c>
      <c r="J101" s="146" t="s">
        <v>189</v>
      </c>
      <c r="K101" s="147"/>
      <c r="L101" s="148"/>
      <c r="M101" s="149"/>
      <c r="N101" s="147"/>
      <c r="O101" s="146">
        <v>30</v>
      </c>
      <c r="P101" s="145">
        <v>43761</v>
      </c>
      <c r="Q101" s="145">
        <v>43790</v>
      </c>
      <c r="R101" s="146" t="s">
        <v>189</v>
      </c>
      <c r="S101" s="160"/>
      <c r="T101" s="147"/>
    </row>
    <row r="102" spans="1:20" ht="45" x14ac:dyDescent="0.25">
      <c r="A102" s="143" t="s">
        <v>575</v>
      </c>
      <c r="B102" s="113" t="s">
        <v>669</v>
      </c>
      <c r="C102" s="177">
        <v>43795</v>
      </c>
      <c r="D102" s="182" t="s">
        <v>670</v>
      </c>
      <c r="E102" s="120" t="s">
        <v>671</v>
      </c>
      <c r="F102" s="120" t="s">
        <v>672</v>
      </c>
      <c r="G102" s="161" t="s">
        <v>673</v>
      </c>
      <c r="H102" s="120" t="s">
        <v>674</v>
      </c>
      <c r="I102" s="106">
        <v>300000</v>
      </c>
      <c r="J102" s="146" t="s">
        <v>189</v>
      </c>
      <c r="K102" s="147"/>
      <c r="L102" s="148"/>
      <c r="M102" s="149"/>
      <c r="N102" s="147"/>
      <c r="O102" s="146">
        <v>30</v>
      </c>
      <c r="P102" s="145">
        <v>43796</v>
      </c>
      <c r="Q102" s="145">
        <v>43825</v>
      </c>
      <c r="R102" s="146" t="s">
        <v>189</v>
      </c>
      <c r="S102" s="160"/>
      <c r="T102" s="147"/>
    </row>
    <row r="103" spans="1:20" ht="45" x14ac:dyDescent="0.25">
      <c r="A103" s="143" t="s">
        <v>576</v>
      </c>
      <c r="B103" s="113" t="s">
        <v>675</v>
      </c>
      <c r="C103" s="177">
        <v>43808</v>
      </c>
      <c r="D103" s="182" t="s">
        <v>677</v>
      </c>
      <c r="E103" s="120" t="s">
        <v>402</v>
      </c>
      <c r="F103" s="113" t="s">
        <v>403</v>
      </c>
      <c r="G103" s="161" t="s">
        <v>404</v>
      </c>
      <c r="H103" s="113" t="s">
        <v>405</v>
      </c>
      <c r="I103" s="106">
        <v>400000</v>
      </c>
      <c r="J103" s="146" t="s">
        <v>189</v>
      </c>
      <c r="K103" s="147"/>
      <c r="L103" s="148"/>
      <c r="M103" s="149"/>
      <c r="N103" s="147"/>
      <c r="O103" s="146">
        <v>60</v>
      </c>
      <c r="P103" s="145">
        <v>43808</v>
      </c>
      <c r="Q103" s="145">
        <v>43502</v>
      </c>
      <c r="R103" s="146" t="s">
        <v>189</v>
      </c>
      <c r="S103" s="160"/>
      <c r="T103" s="147"/>
    </row>
    <row r="104" spans="1:20" ht="45" x14ac:dyDescent="0.25">
      <c r="A104" s="143" t="s">
        <v>577</v>
      </c>
      <c r="B104" s="113" t="s">
        <v>676</v>
      </c>
      <c r="C104" s="177">
        <v>43810</v>
      </c>
      <c r="D104" s="182" t="s">
        <v>677</v>
      </c>
      <c r="E104" s="120" t="s">
        <v>402</v>
      </c>
      <c r="F104" s="113" t="s">
        <v>403</v>
      </c>
      <c r="G104" s="161" t="s">
        <v>404</v>
      </c>
      <c r="H104" s="113" t="s">
        <v>405</v>
      </c>
      <c r="I104" s="106">
        <v>160000</v>
      </c>
      <c r="J104" s="146" t="s">
        <v>189</v>
      </c>
      <c r="K104" s="147"/>
      <c r="L104" s="148"/>
      <c r="M104" s="149"/>
      <c r="N104" s="147"/>
      <c r="O104" s="146">
        <v>20</v>
      </c>
      <c r="P104" s="145">
        <v>43810</v>
      </c>
      <c r="Q104" s="145">
        <v>43830</v>
      </c>
      <c r="R104" s="146" t="s">
        <v>189</v>
      </c>
      <c r="S104" s="160"/>
      <c r="T104" s="147"/>
    </row>
    <row r="105" spans="1:20" ht="36" x14ac:dyDescent="0.25">
      <c r="A105" s="143" t="s">
        <v>578</v>
      </c>
      <c r="B105" s="113" t="s">
        <v>650</v>
      </c>
      <c r="C105" s="177">
        <v>43791</v>
      </c>
      <c r="D105" s="117" t="s">
        <v>393</v>
      </c>
      <c r="E105" s="120" t="s">
        <v>394</v>
      </c>
      <c r="F105" s="113" t="s">
        <v>395</v>
      </c>
      <c r="G105" s="161" t="s">
        <v>393</v>
      </c>
      <c r="H105" s="113" t="s">
        <v>396</v>
      </c>
      <c r="I105" s="106">
        <v>220000</v>
      </c>
      <c r="J105" s="164" t="s">
        <v>189</v>
      </c>
      <c r="K105" s="147"/>
      <c r="L105" s="148"/>
      <c r="M105" s="149"/>
      <c r="N105" s="147"/>
      <c r="O105" s="146">
        <v>40</v>
      </c>
      <c r="P105" s="145">
        <v>43791</v>
      </c>
      <c r="Q105" s="145">
        <v>43830</v>
      </c>
      <c r="R105" s="146" t="s">
        <v>189</v>
      </c>
      <c r="S105" s="160"/>
      <c r="T105" s="147"/>
    </row>
    <row r="106" spans="1:20" ht="27" x14ac:dyDescent="0.25">
      <c r="A106" s="143" t="s">
        <v>579</v>
      </c>
      <c r="B106" s="113" t="s">
        <v>657</v>
      </c>
      <c r="C106" s="177">
        <v>43810</v>
      </c>
      <c r="D106" s="117" t="s">
        <v>407</v>
      </c>
      <c r="E106" s="120" t="s">
        <v>526</v>
      </c>
      <c r="F106" s="113" t="s">
        <v>272</v>
      </c>
      <c r="G106" s="161" t="s">
        <v>407</v>
      </c>
      <c r="H106" s="113" t="s">
        <v>409</v>
      </c>
      <c r="I106" s="106">
        <v>600000</v>
      </c>
      <c r="J106" s="164" t="s">
        <v>189</v>
      </c>
      <c r="K106" s="147"/>
      <c r="L106" s="148"/>
      <c r="M106" s="149"/>
      <c r="N106" s="147"/>
      <c r="O106" s="146">
        <v>21</v>
      </c>
      <c r="P106" s="145">
        <v>43810</v>
      </c>
      <c r="Q106" s="145">
        <v>43830</v>
      </c>
      <c r="R106" s="146" t="s">
        <v>189</v>
      </c>
      <c r="S106" s="160"/>
      <c r="T106" s="147"/>
    </row>
    <row r="107" spans="1:20" ht="27" x14ac:dyDescent="0.25">
      <c r="A107" s="143" t="s">
        <v>580</v>
      </c>
      <c r="B107" s="113" t="s">
        <v>658</v>
      </c>
      <c r="C107" s="177">
        <v>43810</v>
      </c>
      <c r="D107" s="117" t="s">
        <v>407</v>
      </c>
      <c r="E107" s="120" t="s">
        <v>526</v>
      </c>
      <c r="F107" s="113" t="s">
        <v>272</v>
      </c>
      <c r="G107" s="161" t="s">
        <v>407</v>
      </c>
      <c r="H107" s="113" t="s">
        <v>409</v>
      </c>
      <c r="I107" s="106">
        <v>405000</v>
      </c>
      <c r="J107" s="164" t="s">
        <v>189</v>
      </c>
      <c r="K107" s="147"/>
      <c r="L107" s="148"/>
      <c r="M107" s="149"/>
      <c r="N107" s="147"/>
      <c r="O107" s="146">
        <v>21</v>
      </c>
      <c r="P107" s="145">
        <v>43810</v>
      </c>
      <c r="Q107" s="145">
        <v>43830</v>
      </c>
      <c r="R107" s="146" t="s">
        <v>189</v>
      </c>
      <c r="S107" s="160"/>
      <c r="T107" s="147"/>
    </row>
    <row r="108" spans="1:20" ht="27" x14ac:dyDescent="0.25">
      <c r="A108" s="143" t="s">
        <v>581</v>
      </c>
      <c r="B108" s="113" t="s">
        <v>656</v>
      </c>
      <c r="C108" s="177">
        <v>43810</v>
      </c>
      <c r="D108" s="117" t="s">
        <v>407</v>
      </c>
      <c r="E108" s="120" t="s">
        <v>526</v>
      </c>
      <c r="F108" s="113" t="s">
        <v>272</v>
      </c>
      <c r="G108" s="161" t="s">
        <v>407</v>
      </c>
      <c r="H108" s="113" t="s">
        <v>409</v>
      </c>
      <c r="I108" s="106">
        <v>335000</v>
      </c>
      <c r="J108" s="164" t="s">
        <v>189</v>
      </c>
      <c r="K108" s="147"/>
      <c r="L108" s="148"/>
      <c r="M108" s="149"/>
      <c r="N108" s="147"/>
      <c r="O108" s="146">
        <v>21</v>
      </c>
      <c r="P108" s="145">
        <v>43810</v>
      </c>
      <c r="Q108" s="145">
        <v>43830</v>
      </c>
      <c r="R108" s="146" t="s">
        <v>189</v>
      </c>
      <c r="S108" s="160"/>
      <c r="T108" s="147"/>
    </row>
    <row r="109" spans="1:20" ht="27" x14ac:dyDescent="0.25">
      <c r="A109" s="143" t="s">
        <v>582</v>
      </c>
      <c r="B109" s="113" t="s">
        <v>649</v>
      </c>
      <c r="C109" s="177">
        <v>43791</v>
      </c>
      <c r="D109" s="117" t="s">
        <v>407</v>
      </c>
      <c r="E109" s="120" t="s">
        <v>526</v>
      </c>
      <c r="F109" s="113" t="s">
        <v>272</v>
      </c>
      <c r="G109" s="161" t="s">
        <v>407</v>
      </c>
      <c r="H109" s="113" t="s">
        <v>409</v>
      </c>
      <c r="I109" s="106">
        <v>324000</v>
      </c>
      <c r="J109" s="164" t="s">
        <v>189</v>
      </c>
      <c r="K109" s="147"/>
      <c r="L109" s="148"/>
      <c r="M109" s="149"/>
      <c r="N109" s="147"/>
      <c r="O109" s="146">
        <v>40</v>
      </c>
      <c r="P109" s="145">
        <v>43791</v>
      </c>
      <c r="Q109" s="145">
        <v>43830</v>
      </c>
      <c r="R109" s="146" t="s">
        <v>189</v>
      </c>
      <c r="S109" s="160"/>
      <c r="T109" s="147"/>
    </row>
    <row r="110" spans="1:20" ht="45" x14ac:dyDescent="0.25">
      <c r="A110" s="143" t="s">
        <v>583</v>
      </c>
      <c r="B110" s="113" t="s">
        <v>667</v>
      </c>
      <c r="C110" s="177">
        <v>43801</v>
      </c>
      <c r="D110" s="103" t="s">
        <v>207</v>
      </c>
      <c r="E110" s="120" t="s">
        <v>285</v>
      </c>
      <c r="F110" s="113" t="s">
        <v>467</v>
      </c>
      <c r="G110" s="161" t="s">
        <v>286</v>
      </c>
      <c r="H110" s="113">
        <v>3483</v>
      </c>
      <c r="I110" s="106">
        <v>100000</v>
      </c>
      <c r="J110" s="146" t="s">
        <v>189</v>
      </c>
      <c r="K110" s="147"/>
      <c r="L110" s="148"/>
      <c r="M110" s="149"/>
      <c r="N110" s="147"/>
      <c r="O110" s="146">
        <v>29</v>
      </c>
      <c r="P110" s="145">
        <v>43801</v>
      </c>
      <c r="Q110" s="145">
        <v>43830</v>
      </c>
      <c r="R110" s="146" t="s">
        <v>189</v>
      </c>
      <c r="S110" s="160"/>
      <c r="T110" s="147"/>
    </row>
    <row r="111" spans="1:20" ht="45" x14ac:dyDescent="0.25">
      <c r="A111" s="143" t="s">
        <v>584</v>
      </c>
      <c r="B111" s="113" t="s">
        <v>668</v>
      </c>
      <c r="C111" s="177">
        <v>43801</v>
      </c>
      <c r="D111" s="103" t="s">
        <v>207</v>
      </c>
      <c r="E111" s="120" t="s">
        <v>285</v>
      </c>
      <c r="F111" s="113" t="s">
        <v>467</v>
      </c>
      <c r="G111" s="161" t="s">
        <v>286</v>
      </c>
      <c r="H111" s="113">
        <v>3483</v>
      </c>
      <c r="I111" s="106">
        <v>101776.58</v>
      </c>
      <c r="J111" s="146" t="s">
        <v>189</v>
      </c>
      <c r="K111" s="147"/>
      <c r="L111" s="148"/>
      <c r="M111" s="149"/>
      <c r="N111" s="147"/>
      <c r="O111" s="146">
        <v>29</v>
      </c>
      <c r="P111" s="145">
        <v>43801</v>
      </c>
      <c r="Q111" s="145">
        <v>43830</v>
      </c>
      <c r="R111" s="146" t="s">
        <v>189</v>
      </c>
      <c r="S111" s="160"/>
      <c r="T111" s="147"/>
    </row>
    <row r="112" spans="1:20" ht="45" x14ac:dyDescent="0.25">
      <c r="A112" s="143" t="s">
        <v>585</v>
      </c>
      <c r="B112" s="113" t="s">
        <v>669</v>
      </c>
      <c r="C112" s="177">
        <v>43815</v>
      </c>
      <c r="D112" s="182" t="s">
        <v>670</v>
      </c>
      <c r="E112" s="120" t="s">
        <v>671</v>
      </c>
      <c r="F112" s="120" t="s">
        <v>672</v>
      </c>
      <c r="G112" s="161" t="s">
        <v>673</v>
      </c>
      <c r="H112" s="120" t="s">
        <v>674</v>
      </c>
      <c r="I112" s="106">
        <v>250000</v>
      </c>
      <c r="J112" s="146" t="s">
        <v>189</v>
      </c>
      <c r="K112" s="147"/>
      <c r="L112" s="148"/>
      <c r="M112" s="149"/>
      <c r="N112" s="147"/>
      <c r="O112" s="146">
        <v>60</v>
      </c>
      <c r="P112" s="145">
        <v>43815</v>
      </c>
      <c r="Q112" s="145">
        <v>43509</v>
      </c>
      <c r="R112" s="146" t="s">
        <v>189</v>
      </c>
      <c r="S112" s="160"/>
      <c r="T112" s="147"/>
    </row>
    <row r="113" spans="1:20" ht="27" x14ac:dyDescent="0.25">
      <c r="A113" s="143" t="s">
        <v>586</v>
      </c>
      <c r="B113" s="113" t="s">
        <v>653</v>
      </c>
      <c r="C113" s="177">
        <v>43804</v>
      </c>
      <c r="D113" s="163" t="s">
        <v>531</v>
      </c>
      <c r="E113" s="120" t="s">
        <v>532</v>
      </c>
      <c r="F113" s="146" t="s">
        <v>533</v>
      </c>
      <c r="G113" s="161" t="s">
        <v>531</v>
      </c>
      <c r="H113" s="146" t="s">
        <v>534</v>
      </c>
      <c r="I113" s="106">
        <v>600000</v>
      </c>
      <c r="J113" s="146" t="s">
        <v>189</v>
      </c>
      <c r="K113" s="147"/>
      <c r="L113" s="148"/>
      <c r="M113" s="149"/>
      <c r="N113" s="147"/>
      <c r="O113" s="146">
        <v>45</v>
      </c>
      <c r="P113" s="145">
        <v>43804</v>
      </c>
      <c r="Q113" s="145">
        <v>43848</v>
      </c>
      <c r="R113" s="146" t="s">
        <v>189</v>
      </c>
      <c r="S113" s="160"/>
      <c r="T113" s="147"/>
    </row>
    <row r="114" spans="1:20" ht="27" x14ac:dyDescent="0.25">
      <c r="A114" s="143" t="s">
        <v>587</v>
      </c>
      <c r="B114" s="113" t="s">
        <v>652</v>
      </c>
      <c r="C114" s="177">
        <v>43804</v>
      </c>
      <c r="D114" s="163" t="s">
        <v>531</v>
      </c>
      <c r="E114" s="120" t="s">
        <v>532</v>
      </c>
      <c r="F114" s="146" t="s">
        <v>533</v>
      </c>
      <c r="G114" s="161" t="s">
        <v>531</v>
      </c>
      <c r="H114" s="146" t="s">
        <v>534</v>
      </c>
      <c r="I114" s="106">
        <v>350000</v>
      </c>
      <c r="J114" s="146" t="s">
        <v>189</v>
      </c>
      <c r="K114" s="147"/>
      <c r="L114" s="148"/>
      <c r="M114" s="149"/>
      <c r="N114" s="147"/>
      <c r="O114" s="146">
        <v>27</v>
      </c>
      <c r="P114" s="145">
        <v>43804</v>
      </c>
      <c r="Q114" s="145">
        <v>43830</v>
      </c>
      <c r="R114" s="146" t="s">
        <v>189</v>
      </c>
      <c r="S114" s="160"/>
      <c r="T114" s="147"/>
    </row>
    <row r="115" spans="1:20" ht="27" x14ac:dyDescent="0.25">
      <c r="A115" s="143" t="s">
        <v>588</v>
      </c>
      <c r="B115" s="113" t="s">
        <v>654</v>
      </c>
      <c r="C115" s="177">
        <v>43804</v>
      </c>
      <c r="D115" s="163" t="s">
        <v>531</v>
      </c>
      <c r="E115" s="120" t="s">
        <v>532</v>
      </c>
      <c r="F115" s="146" t="s">
        <v>533</v>
      </c>
      <c r="G115" s="161" t="s">
        <v>531</v>
      </c>
      <c r="H115" s="146" t="s">
        <v>534</v>
      </c>
      <c r="I115" s="106">
        <v>255000</v>
      </c>
      <c r="J115" s="146" t="s">
        <v>189</v>
      </c>
      <c r="K115" s="147"/>
      <c r="L115" s="148"/>
      <c r="M115" s="149"/>
      <c r="N115" s="147"/>
      <c r="O115" s="146">
        <v>27</v>
      </c>
      <c r="P115" s="145">
        <v>43804</v>
      </c>
      <c r="Q115" s="145">
        <v>43830</v>
      </c>
      <c r="R115" s="146" t="s">
        <v>189</v>
      </c>
      <c r="S115" s="160"/>
      <c r="T115" s="147"/>
    </row>
    <row r="116" spans="1:20" ht="27" x14ac:dyDescent="0.25">
      <c r="A116" s="143" t="s">
        <v>589</v>
      </c>
      <c r="B116" s="113" t="s">
        <v>655</v>
      </c>
      <c r="C116" s="177">
        <v>43804</v>
      </c>
      <c r="D116" s="163" t="s">
        <v>531</v>
      </c>
      <c r="E116" s="120" t="s">
        <v>532</v>
      </c>
      <c r="F116" s="146" t="s">
        <v>533</v>
      </c>
      <c r="G116" s="161" t="s">
        <v>531</v>
      </c>
      <c r="H116" s="146" t="s">
        <v>534</v>
      </c>
      <c r="I116" s="106">
        <v>300000</v>
      </c>
      <c r="J116" s="146" t="s">
        <v>189</v>
      </c>
      <c r="K116" s="147"/>
      <c r="L116" s="148"/>
      <c r="M116" s="149"/>
      <c r="N116" s="147"/>
      <c r="O116" s="146">
        <v>45</v>
      </c>
      <c r="P116" s="145">
        <v>43804</v>
      </c>
      <c r="Q116" s="145">
        <v>43848</v>
      </c>
      <c r="R116" s="146" t="s">
        <v>189</v>
      </c>
      <c r="S116" s="160"/>
      <c r="T116" s="147"/>
    </row>
    <row r="117" spans="1:20" ht="36" x14ac:dyDescent="0.25">
      <c r="A117" s="143" t="s">
        <v>590</v>
      </c>
      <c r="B117" s="113" t="s">
        <v>651</v>
      </c>
      <c r="C117" s="177">
        <v>43804</v>
      </c>
      <c r="D117" s="103" t="s">
        <v>393</v>
      </c>
      <c r="E117" s="120" t="s">
        <v>394</v>
      </c>
      <c r="F117" s="113" t="s">
        <v>395</v>
      </c>
      <c r="G117" s="161" t="s">
        <v>393</v>
      </c>
      <c r="H117" s="113" t="s">
        <v>396</v>
      </c>
      <c r="I117" s="106">
        <v>370000</v>
      </c>
      <c r="J117" s="164" t="s">
        <v>189</v>
      </c>
      <c r="K117" s="147"/>
      <c r="L117" s="148"/>
      <c r="M117" s="149"/>
      <c r="N117" s="147"/>
      <c r="O117" s="146">
        <v>27</v>
      </c>
      <c r="P117" s="145">
        <v>43804</v>
      </c>
      <c r="Q117" s="145">
        <v>43830</v>
      </c>
      <c r="R117" s="146" t="s">
        <v>189</v>
      </c>
      <c r="S117" s="160"/>
      <c r="T117" s="147"/>
    </row>
    <row r="118" spans="1:20" ht="36" x14ac:dyDescent="0.25">
      <c r="A118" s="143" t="s">
        <v>591</v>
      </c>
      <c r="B118" s="113" t="s">
        <v>644</v>
      </c>
      <c r="C118" s="177">
        <v>43783</v>
      </c>
      <c r="D118" s="103" t="s">
        <v>393</v>
      </c>
      <c r="E118" s="120" t="s">
        <v>394</v>
      </c>
      <c r="F118" s="113" t="s">
        <v>395</v>
      </c>
      <c r="G118" s="161" t="s">
        <v>393</v>
      </c>
      <c r="H118" s="113" t="s">
        <v>396</v>
      </c>
      <c r="I118" s="106">
        <v>235350</v>
      </c>
      <c r="J118" s="164" t="s">
        <v>189</v>
      </c>
      <c r="K118" s="147"/>
      <c r="L118" s="148"/>
      <c r="M118" s="149"/>
      <c r="N118" s="147"/>
      <c r="O118" s="146">
        <v>47</v>
      </c>
      <c r="P118" s="145">
        <v>43784</v>
      </c>
      <c r="Q118" s="145">
        <v>43830</v>
      </c>
      <c r="R118" s="146" t="s">
        <v>189</v>
      </c>
      <c r="S118" s="160"/>
      <c r="T118" s="147"/>
    </row>
    <row r="119" spans="1:20" ht="36" x14ac:dyDescent="0.25">
      <c r="A119" s="143" t="s">
        <v>592</v>
      </c>
      <c r="B119" s="113" t="s">
        <v>647</v>
      </c>
      <c r="C119" s="177">
        <v>43783</v>
      </c>
      <c r="D119" s="117" t="s">
        <v>393</v>
      </c>
      <c r="E119" s="120" t="s">
        <v>394</v>
      </c>
      <c r="F119" s="113" t="s">
        <v>395</v>
      </c>
      <c r="G119" s="161" t="s">
        <v>393</v>
      </c>
      <c r="H119" s="113" t="s">
        <v>396</v>
      </c>
      <c r="I119" s="106">
        <v>188000</v>
      </c>
      <c r="J119" s="164" t="s">
        <v>189</v>
      </c>
      <c r="K119" s="147"/>
      <c r="L119" s="148"/>
      <c r="M119" s="149"/>
      <c r="N119" s="147"/>
      <c r="O119" s="146">
        <v>47</v>
      </c>
      <c r="P119" s="145">
        <v>43784</v>
      </c>
      <c r="Q119" s="145">
        <v>43830</v>
      </c>
      <c r="R119" s="146" t="s">
        <v>189</v>
      </c>
      <c r="S119" s="160"/>
      <c r="T119" s="147"/>
    </row>
    <row r="120" spans="1:20" ht="36" x14ac:dyDescent="0.25">
      <c r="A120" s="143" t="s">
        <v>593</v>
      </c>
      <c r="B120" s="113" t="s">
        <v>643</v>
      </c>
      <c r="C120" s="177">
        <v>43783</v>
      </c>
      <c r="D120" s="117" t="s">
        <v>393</v>
      </c>
      <c r="E120" s="120" t="s">
        <v>394</v>
      </c>
      <c r="F120" s="113" t="s">
        <v>395</v>
      </c>
      <c r="G120" s="161" t="s">
        <v>393</v>
      </c>
      <c r="H120" s="113" t="s">
        <v>396</v>
      </c>
      <c r="I120" s="106">
        <v>215000</v>
      </c>
      <c r="J120" s="164" t="s">
        <v>189</v>
      </c>
      <c r="K120" s="147"/>
      <c r="L120" s="148"/>
      <c r="M120" s="149"/>
      <c r="N120" s="147"/>
      <c r="O120" s="146">
        <v>47</v>
      </c>
      <c r="P120" s="145">
        <v>43784</v>
      </c>
      <c r="Q120" s="145">
        <v>43830</v>
      </c>
      <c r="R120" s="146" t="s">
        <v>189</v>
      </c>
      <c r="S120" s="160"/>
      <c r="T120" s="147"/>
    </row>
    <row r="121" spans="1:20" ht="36" x14ac:dyDescent="0.25">
      <c r="A121" s="143" t="s">
        <v>594</v>
      </c>
      <c r="B121" s="113" t="s">
        <v>648</v>
      </c>
      <c r="C121" s="177">
        <v>43791</v>
      </c>
      <c r="D121" s="117" t="s">
        <v>393</v>
      </c>
      <c r="E121" s="120" t="s">
        <v>394</v>
      </c>
      <c r="F121" s="113" t="s">
        <v>395</v>
      </c>
      <c r="G121" s="161" t="s">
        <v>393</v>
      </c>
      <c r="H121" s="113" t="s">
        <v>396</v>
      </c>
      <c r="I121" s="106">
        <v>205000</v>
      </c>
      <c r="J121" s="164" t="s">
        <v>189</v>
      </c>
      <c r="K121" s="147"/>
      <c r="L121" s="148"/>
      <c r="M121" s="149"/>
      <c r="N121" s="147"/>
      <c r="O121" s="146">
        <v>40</v>
      </c>
      <c r="P121" s="145">
        <v>43791</v>
      </c>
      <c r="Q121" s="145">
        <v>43830</v>
      </c>
      <c r="R121" s="146" t="s">
        <v>189</v>
      </c>
      <c r="S121" s="160"/>
      <c r="T121" s="147"/>
    </row>
    <row r="122" spans="1:20" ht="36" x14ac:dyDescent="0.25">
      <c r="A122" s="143" t="s">
        <v>595</v>
      </c>
      <c r="B122" s="113" t="s">
        <v>646</v>
      </c>
      <c r="C122" s="177">
        <v>43783</v>
      </c>
      <c r="D122" s="117" t="s">
        <v>393</v>
      </c>
      <c r="E122" s="120" t="s">
        <v>394</v>
      </c>
      <c r="F122" s="113" t="s">
        <v>395</v>
      </c>
      <c r="G122" s="161" t="s">
        <v>393</v>
      </c>
      <c r="H122" s="113" t="s">
        <v>396</v>
      </c>
      <c r="I122" s="106">
        <v>197400</v>
      </c>
      <c r="J122" s="164" t="s">
        <v>189</v>
      </c>
      <c r="K122" s="147"/>
      <c r="L122" s="148"/>
      <c r="M122" s="149"/>
      <c r="N122" s="147"/>
      <c r="O122" s="146">
        <v>47</v>
      </c>
      <c r="P122" s="145">
        <v>43784</v>
      </c>
      <c r="Q122" s="145">
        <v>43830</v>
      </c>
      <c r="R122" s="146" t="s">
        <v>189</v>
      </c>
      <c r="S122" s="160"/>
      <c r="T122" s="147"/>
    </row>
    <row r="123" spans="1:20" ht="36" x14ac:dyDescent="0.25">
      <c r="A123" s="143" t="s">
        <v>596</v>
      </c>
      <c r="B123" s="113" t="s">
        <v>645</v>
      </c>
      <c r="C123" s="177">
        <v>43783</v>
      </c>
      <c r="D123" s="117" t="s">
        <v>393</v>
      </c>
      <c r="E123" s="120" t="s">
        <v>394</v>
      </c>
      <c r="F123" s="113" t="s">
        <v>395</v>
      </c>
      <c r="G123" s="161" t="s">
        <v>393</v>
      </c>
      <c r="H123" s="113" t="s">
        <v>396</v>
      </c>
      <c r="I123" s="106">
        <v>190000</v>
      </c>
      <c r="J123" s="164" t="s">
        <v>189</v>
      </c>
      <c r="K123" s="147"/>
      <c r="L123" s="148"/>
      <c r="M123" s="149"/>
      <c r="N123" s="147"/>
      <c r="O123" s="146">
        <v>47</v>
      </c>
      <c r="P123" s="145">
        <v>43784</v>
      </c>
      <c r="Q123" s="145">
        <v>43830</v>
      </c>
      <c r="R123" s="146" t="s">
        <v>189</v>
      </c>
      <c r="S123" s="160"/>
      <c r="T123" s="147"/>
    </row>
    <row r="124" spans="1:20" ht="45" x14ac:dyDescent="0.25">
      <c r="A124" s="143" t="s">
        <v>597</v>
      </c>
      <c r="B124" s="113" t="s">
        <v>669</v>
      </c>
      <c r="C124" s="177">
        <v>43815</v>
      </c>
      <c r="D124" s="182" t="s">
        <v>670</v>
      </c>
      <c r="E124" s="120" t="s">
        <v>671</v>
      </c>
      <c r="F124" s="120" t="s">
        <v>672</v>
      </c>
      <c r="G124" s="161" t="s">
        <v>673</v>
      </c>
      <c r="H124" s="120" t="s">
        <v>674</v>
      </c>
      <c r="I124" s="106">
        <v>180000</v>
      </c>
      <c r="J124" s="146" t="s">
        <v>189</v>
      </c>
      <c r="K124" s="147"/>
      <c r="L124" s="148"/>
      <c r="M124" s="149"/>
      <c r="N124" s="147"/>
      <c r="O124" s="146">
        <v>30</v>
      </c>
      <c r="P124" s="145">
        <v>43816</v>
      </c>
      <c r="Q124" s="145">
        <v>43845</v>
      </c>
      <c r="R124" s="146" t="s">
        <v>189</v>
      </c>
      <c r="S124" s="160"/>
      <c r="T124" s="147"/>
    </row>
    <row r="125" spans="1:20" ht="45" x14ac:dyDescent="0.25">
      <c r="A125" s="143" t="s">
        <v>572</v>
      </c>
      <c r="B125" s="181" t="s">
        <v>631</v>
      </c>
      <c r="C125" s="177">
        <v>43739</v>
      </c>
      <c r="D125" s="176" t="s">
        <v>199</v>
      </c>
      <c r="E125" s="120" t="s">
        <v>258</v>
      </c>
      <c r="F125" s="120" t="s">
        <v>259</v>
      </c>
      <c r="G125" s="161" t="s">
        <v>199</v>
      </c>
      <c r="H125" s="120">
        <v>3071</v>
      </c>
      <c r="I125" s="106">
        <v>6332411.7000000002</v>
      </c>
      <c r="J125" s="146" t="s">
        <v>189</v>
      </c>
      <c r="K125" s="147"/>
      <c r="L125" s="148"/>
      <c r="M125" s="149"/>
      <c r="N125" s="147"/>
      <c r="O125" s="146">
        <v>91</v>
      </c>
      <c r="P125" s="145">
        <v>43740</v>
      </c>
      <c r="Q125" s="145">
        <v>43830</v>
      </c>
      <c r="R125" s="146" t="s">
        <v>189</v>
      </c>
      <c r="S125" s="160"/>
      <c r="T125" s="147"/>
    </row>
  </sheetData>
  <protectedRanges>
    <protectedRange sqref="DF2 AL2 BD2 BV2 CN2" name="Rango4_1_1"/>
    <protectedRange sqref="DE2 AK2 BC2 BU2 CM2" name="Rango4_1_2_1_1_1"/>
    <protectedRange sqref="DD2 AJ2 BB2 BT2 CL2" name="Rango4_1_1_1"/>
  </protectedRanges>
  <autoFilter ref="A2:T125"/>
  <mergeCells count="3">
    <mergeCell ref="B1:I1"/>
    <mergeCell ref="K1:N1"/>
    <mergeCell ref="O1:Q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"/>
  <sheetViews>
    <sheetView workbookViewId="0">
      <pane xSplit="1" ySplit="2" topLeftCell="B3" activePane="bottomRight" state="frozen"/>
      <selection activeCell="F10" sqref="F10"/>
      <selection pane="topRight" activeCell="F10" sqref="F10"/>
      <selection pane="bottomLeft" activeCell="F10" sqref="F10"/>
      <selection pane="bottomRight" activeCell="D17" sqref="D17"/>
    </sheetView>
  </sheetViews>
  <sheetFormatPr baseColWidth="10" defaultRowHeight="13.5" x14ac:dyDescent="0.25"/>
  <cols>
    <col min="1" max="2" width="20.140625" style="1" customWidth="1"/>
    <col min="3" max="3" width="15.140625" style="1" bestFit="1" customWidth="1"/>
    <col min="4" max="4" width="18.140625" style="11" customWidth="1"/>
    <col min="5" max="5" width="23.42578125" style="1" bestFit="1" customWidth="1"/>
    <col min="6" max="6" width="19.85546875" style="33" customWidth="1"/>
    <col min="7" max="7" width="40.85546875" style="1" customWidth="1"/>
    <col min="8" max="16384" width="11.42578125" style="5"/>
  </cols>
  <sheetData>
    <row r="1" spans="1:7" s="3" customFormat="1" ht="14.25" customHeight="1" thickBot="1" x14ac:dyDescent="0.3">
      <c r="A1" s="205" t="s">
        <v>44</v>
      </c>
      <c r="B1" s="205"/>
      <c r="C1" s="205"/>
      <c r="D1" s="205"/>
      <c r="E1" s="205"/>
      <c r="F1" s="205"/>
      <c r="G1" s="205"/>
    </row>
    <row r="2" spans="1:7" s="4" customFormat="1" ht="63.75" customHeight="1" thickBot="1" x14ac:dyDescent="0.3">
      <c r="A2" s="55" t="s">
        <v>21</v>
      </c>
      <c r="B2" s="56" t="s">
        <v>0</v>
      </c>
      <c r="C2" s="55" t="s">
        <v>33</v>
      </c>
      <c r="D2" s="57" t="s">
        <v>45</v>
      </c>
      <c r="E2" s="56" t="s">
        <v>47</v>
      </c>
      <c r="F2" s="58" t="s">
        <v>46</v>
      </c>
      <c r="G2" s="56" t="s">
        <v>18</v>
      </c>
    </row>
  </sheetData>
  <protectedRanges>
    <protectedRange sqref="BB2 BT2 CL2 DD2 DV2 EN2 AJ2" name="Rango4_1_1"/>
    <protectedRange sqref="BA2 BS2 CK2 DC2 DU2 EM2 AI2" name="Rango4_1_2_1_1_1"/>
    <protectedRange sqref="AZ2 BR2 CJ2 DB2 DT2 EL2 AH2" name="Rango4_1_1_1"/>
  </protectedRanges>
  <mergeCells count="1">
    <mergeCell ref="A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10"/>
  <sheetViews>
    <sheetView zoomScale="190" zoomScaleNormal="190" workbookViewId="0">
      <selection activeCell="D10" sqref="D10"/>
    </sheetView>
  </sheetViews>
  <sheetFormatPr baseColWidth="10" defaultRowHeight="15" x14ac:dyDescent="0.25"/>
  <cols>
    <col min="2" max="2" width="33.7109375" bestFit="1" customWidth="1"/>
    <col min="3" max="3" width="6.140625" customWidth="1"/>
    <col min="4" max="4" width="22.42578125" bestFit="1" customWidth="1"/>
    <col min="5" max="5" width="24.140625" customWidth="1"/>
  </cols>
  <sheetData>
    <row r="2" spans="2:5" x14ac:dyDescent="0.25">
      <c r="B2" s="206" t="s">
        <v>53</v>
      </c>
      <c r="C2" s="206"/>
      <c r="E2" s="8"/>
    </row>
    <row r="3" spans="2:5" x14ac:dyDescent="0.25">
      <c r="B3" s="6" t="s">
        <v>60</v>
      </c>
      <c r="C3" s="6" t="s">
        <v>54</v>
      </c>
      <c r="D3" s="2" t="s">
        <v>61</v>
      </c>
      <c r="E3" s="9"/>
    </row>
    <row r="4" spans="2:5" x14ac:dyDescent="0.25">
      <c r="B4" s="6" t="s">
        <v>51</v>
      </c>
      <c r="C4" s="6" t="s">
        <v>55</v>
      </c>
      <c r="D4" s="2" t="s">
        <v>62</v>
      </c>
      <c r="E4" s="9"/>
    </row>
    <row r="5" spans="2:5" x14ac:dyDescent="0.25">
      <c r="B5" s="6" t="s">
        <v>50</v>
      </c>
      <c r="C5" s="6" t="s">
        <v>56</v>
      </c>
      <c r="D5" s="2" t="s">
        <v>63</v>
      </c>
      <c r="E5" s="9"/>
    </row>
    <row r="6" spans="2:5" x14ac:dyDescent="0.25">
      <c r="E6" s="10"/>
    </row>
    <row r="7" spans="2:5" x14ac:dyDescent="0.25">
      <c r="B7" s="207" t="s">
        <v>38</v>
      </c>
      <c r="C7" s="207"/>
      <c r="D7" s="96"/>
      <c r="E7" s="9"/>
    </row>
    <row r="8" spans="2:5" x14ac:dyDescent="0.25">
      <c r="B8" s="7" t="s">
        <v>43</v>
      </c>
      <c r="C8" s="6" t="s">
        <v>48</v>
      </c>
      <c r="D8" s="97"/>
      <c r="E8" s="98"/>
    </row>
    <row r="9" spans="2:5" x14ac:dyDescent="0.25">
      <c r="B9" s="7" t="s">
        <v>57</v>
      </c>
      <c r="C9" s="6" t="s">
        <v>49</v>
      </c>
      <c r="D9" s="97"/>
      <c r="E9" s="97"/>
    </row>
    <row r="10" spans="2:5" x14ac:dyDescent="0.25">
      <c r="B10" s="7" t="s">
        <v>58</v>
      </c>
      <c r="C10" s="6" t="s">
        <v>59</v>
      </c>
      <c r="D10" s="32"/>
      <c r="E10" s="32"/>
    </row>
  </sheetData>
  <mergeCells count="2">
    <mergeCell ref="B2:C2"/>
    <mergeCell ref="B7:C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G30"/>
  <sheetViews>
    <sheetView topLeftCell="A16" workbookViewId="0">
      <selection activeCell="E19" sqref="E19"/>
    </sheetView>
  </sheetViews>
  <sheetFormatPr baseColWidth="10" defaultRowHeight="15" x14ac:dyDescent="0.25"/>
  <cols>
    <col min="2" max="2" width="6.140625" customWidth="1"/>
    <col min="3" max="3" width="23.85546875" customWidth="1"/>
    <col min="4" max="4" width="44" customWidth="1"/>
  </cols>
  <sheetData>
    <row r="1" spans="2:7" x14ac:dyDescent="0.25">
      <c r="C1" s="23"/>
      <c r="D1" s="23"/>
      <c r="E1" s="23"/>
    </row>
    <row r="2" spans="2:7" x14ac:dyDescent="0.25">
      <c r="B2" s="212" t="s">
        <v>70</v>
      </c>
      <c r="C2" s="212"/>
      <c r="D2" s="212"/>
      <c r="E2" s="25"/>
    </row>
    <row r="3" spans="2:7" x14ac:dyDescent="0.25">
      <c r="B3" s="212" t="s">
        <v>73</v>
      </c>
      <c r="C3" s="212"/>
      <c r="D3" s="212"/>
      <c r="E3" s="25"/>
    </row>
    <row r="4" spans="2:7" x14ac:dyDescent="0.25">
      <c r="B4" s="212" t="s">
        <v>101</v>
      </c>
      <c r="C4" s="212"/>
      <c r="D4" s="212"/>
      <c r="E4" s="25"/>
    </row>
    <row r="5" spans="2:7" ht="15.75" thickBot="1" x14ac:dyDescent="0.3">
      <c r="C5" s="24"/>
      <c r="D5" s="24"/>
      <c r="E5" s="24"/>
    </row>
    <row r="6" spans="2:7" ht="15" customHeight="1" x14ac:dyDescent="0.25">
      <c r="B6" s="215" t="s">
        <v>100</v>
      </c>
      <c r="C6" s="216"/>
      <c r="D6" s="213" t="s">
        <v>72</v>
      </c>
      <c r="F6" s="26"/>
      <c r="G6" s="26"/>
    </row>
    <row r="7" spans="2:7" ht="15.75" customHeight="1" thickBot="1" x14ac:dyDescent="0.3">
      <c r="B7" s="217"/>
      <c r="C7" s="218"/>
      <c r="D7" s="214"/>
      <c r="F7" s="27"/>
      <c r="G7" s="27"/>
    </row>
    <row r="8" spans="2:7" ht="27" customHeight="1" x14ac:dyDescent="0.25">
      <c r="B8" s="60" t="s">
        <v>7</v>
      </c>
      <c r="C8" s="59"/>
      <c r="D8" s="69" t="s">
        <v>87</v>
      </c>
      <c r="F8" s="27"/>
      <c r="G8" s="27"/>
    </row>
    <row r="9" spans="2:7" x14ac:dyDescent="0.25">
      <c r="B9" s="61" t="s">
        <v>8</v>
      </c>
      <c r="C9" s="34"/>
      <c r="D9" s="70" t="s">
        <v>87</v>
      </c>
      <c r="F9" s="27"/>
      <c r="G9" s="27"/>
    </row>
    <row r="10" spans="2:7" x14ac:dyDescent="0.25">
      <c r="B10" s="61" t="s">
        <v>0</v>
      </c>
      <c r="C10" s="34"/>
      <c r="D10" s="70" t="s">
        <v>88</v>
      </c>
      <c r="F10" s="28"/>
      <c r="G10" s="29"/>
    </row>
    <row r="11" spans="2:7" x14ac:dyDescent="0.25">
      <c r="B11" s="219" t="s">
        <v>1</v>
      </c>
      <c r="C11" s="220"/>
      <c r="D11" s="70" t="s">
        <v>89</v>
      </c>
      <c r="F11" s="28"/>
      <c r="G11" s="29"/>
    </row>
    <row r="12" spans="2:7" ht="35.25" customHeight="1" x14ac:dyDescent="0.25">
      <c r="B12" s="208" t="s">
        <v>20</v>
      </c>
      <c r="C12" s="35" t="s">
        <v>16</v>
      </c>
      <c r="D12" s="71" t="s">
        <v>77</v>
      </c>
      <c r="F12" s="30"/>
      <c r="G12" s="16"/>
    </row>
    <row r="13" spans="2:7" ht="42" customHeight="1" x14ac:dyDescent="0.25">
      <c r="B13" s="209"/>
      <c r="C13" s="35" t="s">
        <v>17</v>
      </c>
      <c r="D13" s="71" t="s">
        <v>78</v>
      </c>
      <c r="F13" s="30"/>
      <c r="G13" s="16"/>
    </row>
    <row r="14" spans="2:7" x14ac:dyDescent="0.25">
      <c r="B14" s="208" t="s">
        <v>9</v>
      </c>
      <c r="C14" s="35" t="s">
        <v>74</v>
      </c>
      <c r="D14" s="70" t="s">
        <v>79</v>
      </c>
      <c r="F14" s="30"/>
      <c r="G14" s="16"/>
    </row>
    <row r="15" spans="2:7" x14ac:dyDescent="0.25">
      <c r="B15" s="221"/>
      <c r="C15" s="35" t="s">
        <v>75</v>
      </c>
      <c r="D15" s="70" t="s">
        <v>79</v>
      </c>
      <c r="F15" s="30"/>
      <c r="G15" s="16"/>
    </row>
    <row r="16" spans="2:7" x14ac:dyDescent="0.25">
      <c r="B16" s="221"/>
      <c r="C16" s="35" t="s">
        <v>76</v>
      </c>
      <c r="D16" s="70" t="s">
        <v>79</v>
      </c>
      <c r="F16" s="30"/>
      <c r="G16" s="16"/>
    </row>
    <row r="17" spans="2:7" x14ac:dyDescent="0.25">
      <c r="B17" s="221"/>
      <c r="C17" s="35" t="s">
        <v>67</v>
      </c>
      <c r="D17" s="70" t="s">
        <v>79</v>
      </c>
      <c r="F17" s="30"/>
      <c r="G17" s="16"/>
    </row>
    <row r="18" spans="2:7" x14ac:dyDescent="0.25">
      <c r="B18" s="209"/>
      <c r="C18" s="35" t="s">
        <v>68</v>
      </c>
      <c r="D18" s="70" t="s">
        <v>79</v>
      </c>
      <c r="F18" s="30"/>
      <c r="G18" s="16"/>
    </row>
    <row r="19" spans="2:7" x14ac:dyDescent="0.25">
      <c r="B19" s="208" t="s">
        <v>10</v>
      </c>
      <c r="C19" s="35" t="s">
        <v>11</v>
      </c>
      <c r="D19" s="70" t="s">
        <v>79</v>
      </c>
      <c r="F19" s="30"/>
      <c r="G19" s="16"/>
    </row>
    <row r="20" spans="2:7" x14ac:dyDescent="0.25">
      <c r="B20" s="221"/>
      <c r="C20" s="35" t="s">
        <v>12</v>
      </c>
      <c r="D20" s="70" t="s">
        <v>79</v>
      </c>
      <c r="F20" s="30"/>
      <c r="G20" s="16"/>
    </row>
    <row r="21" spans="2:7" x14ac:dyDescent="0.25">
      <c r="B21" s="221"/>
      <c r="C21" s="35" t="s">
        <v>13</v>
      </c>
      <c r="D21" s="70" t="s">
        <v>79</v>
      </c>
      <c r="F21" s="30"/>
      <c r="G21" s="16"/>
    </row>
    <row r="22" spans="2:7" x14ac:dyDescent="0.25">
      <c r="B22" s="221"/>
      <c r="C22" s="35" t="s">
        <v>14</v>
      </c>
      <c r="D22" s="70" t="s">
        <v>79</v>
      </c>
      <c r="F22" s="27"/>
      <c r="G22" s="27"/>
    </row>
    <row r="23" spans="2:7" x14ac:dyDescent="0.25">
      <c r="B23" s="209"/>
      <c r="C23" s="35" t="s">
        <v>15</v>
      </c>
      <c r="D23" s="70" t="s">
        <v>79</v>
      </c>
      <c r="F23" s="27"/>
      <c r="G23" s="27"/>
    </row>
    <row r="24" spans="2:7" x14ac:dyDescent="0.25">
      <c r="B24" s="75" t="s">
        <v>36</v>
      </c>
      <c r="C24" s="35"/>
      <c r="D24" s="71" t="s">
        <v>96</v>
      </c>
      <c r="F24" s="30"/>
      <c r="G24" s="17"/>
    </row>
    <row r="25" spans="2:7" ht="27" customHeight="1" x14ac:dyDescent="0.25">
      <c r="B25" s="210" t="s">
        <v>52</v>
      </c>
      <c r="C25" s="211"/>
      <c r="D25" s="71" t="s">
        <v>95</v>
      </c>
      <c r="F25" s="30"/>
      <c r="G25" s="18"/>
    </row>
    <row r="26" spans="2:7" ht="33" customHeight="1" x14ac:dyDescent="0.25">
      <c r="B26" s="208" t="s">
        <v>37</v>
      </c>
      <c r="C26" s="76" t="s">
        <v>41</v>
      </c>
      <c r="D26" s="72" t="s">
        <v>97</v>
      </c>
      <c r="F26" s="27"/>
      <c r="G26" s="27"/>
    </row>
    <row r="27" spans="2:7" ht="36" customHeight="1" x14ac:dyDescent="0.25">
      <c r="B27" s="209"/>
      <c r="C27" s="76" t="s">
        <v>42</v>
      </c>
      <c r="D27" s="72" t="s">
        <v>97</v>
      </c>
      <c r="F27" s="27"/>
      <c r="G27" s="27"/>
    </row>
    <row r="28" spans="2:7" ht="24" x14ac:dyDescent="0.25">
      <c r="B28" s="75" t="s">
        <v>38</v>
      </c>
      <c r="C28" s="76"/>
      <c r="D28" s="73" t="s">
        <v>98</v>
      </c>
      <c r="F28" s="27"/>
      <c r="G28" s="27"/>
    </row>
    <row r="29" spans="2:7" x14ac:dyDescent="0.25">
      <c r="B29" s="75" t="s">
        <v>39</v>
      </c>
      <c r="C29" s="76"/>
      <c r="D29" s="71" t="s">
        <v>95</v>
      </c>
      <c r="F29" s="10"/>
      <c r="G29" s="10"/>
    </row>
    <row r="30" spans="2:7" ht="15.75" thickBot="1" x14ac:dyDescent="0.3">
      <c r="B30" s="77" t="s">
        <v>40</v>
      </c>
      <c r="C30" s="78"/>
      <c r="D30" s="74" t="s">
        <v>95</v>
      </c>
    </row>
  </sheetData>
  <mergeCells count="11">
    <mergeCell ref="B26:B27"/>
    <mergeCell ref="B25:C25"/>
    <mergeCell ref="B2:D2"/>
    <mergeCell ref="B3:D3"/>
    <mergeCell ref="B4:D4"/>
    <mergeCell ref="D6:D7"/>
    <mergeCell ref="B6:C7"/>
    <mergeCell ref="B11:C11"/>
    <mergeCell ref="B12:B13"/>
    <mergeCell ref="B14:B18"/>
    <mergeCell ref="B19:B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28"/>
  <sheetViews>
    <sheetView workbookViewId="0">
      <selection activeCell="E14" sqref="E14"/>
    </sheetView>
  </sheetViews>
  <sheetFormatPr baseColWidth="10" defaultRowHeight="15" x14ac:dyDescent="0.25"/>
  <cols>
    <col min="2" max="2" width="28.140625" customWidth="1"/>
    <col min="3" max="3" width="38.85546875" customWidth="1"/>
  </cols>
  <sheetData>
    <row r="1" spans="2:5" x14ac:dyDescent="0.25">
      <c r="B1" s="23"/>
      <c r="C1" s="23"/>
    </row>
    <row r="2" spans="2:5" x14ac:dyDescent="0.25">
      <c r="B2" s="212" t="s">
        <v>70</v>
      </c>
      <c r="C2" s="212"/>
    </row>
    <row r="3" spans="2:5" x14ac:dyDescent="0.25">
      <c r="B3" s="212" t="s">
        <v>73</v>
      </c>
      <c r="C3" s="212"/>
    </row>
    <row r="4" spans="2:5" x14ac:dyDescent="0.25">
      <c r="B4" s="212" t="s">
        <v>102</v>
      </c>
      <c r="C4" s="212"/>
    </row>
    <row r="5" spans="2:5" ht="15.75" thickBot="1" x14ac:dyDescent="0.3">
      <c r="B5" s="24"/>
      <c r="C5" s="24"/>
    </row>
    <row r="6" spans="2:5" ht="15" customHeight="1" x14ac:dyDescent="0.25">
      <c r="B6" s="222" t="s">
        <v>71</v>
      </c>
      <c r="C6" s="224" t="s">
        <v>72</v>
      </c>
      <c r="D6" s="26"/>
      <c r="E6" s="26"/>
    </row>
    <row r="7" spans="2:5" ht="15.75" customHeight="1" thickBot="1" x14ac:dyDescent="0.3">
      <c r="B7" s="223"/>
      <c r="C7" s="225"/>
      <c r="D7" s="27"/>
      <c r="E7" s="27"/>
    </row>
    <row r="8" spans="2:5" ht="27" customHeight="1" x14ac:dyDescent="0.25">
      <c r="B8" s="79" t="s">
        <v>21</v>
      </c>
      <c r="C8" s="80" t="s">
        <v>80</v>
      </c>
      <c r="D8" s="27"/>
      <c r="E8" s="27"/>
    </row>
    <row r="9" spans="2:5" x14ac:dyDescent="0.25">
      <c r="B9" s="81" t="s">
        <v>69</v>
      </c>
      <c r="C9" s="82" t="s">
        <v>99</v>
      </c>
      <c r="D9" s="27"/>
      <c r="E9" s="27"/>
    </row>
    <row r="10" spans="2:5" x14ac:dyDescent="0.25">
      <c r="B10" s="81" t="s">
        <v>28</v>
      </c>
      <c r="C10" s="82" t="s">
        <v>30</v>
      </c>
      <c r="D10" s="28"/>
      <c r="E10" s="29"/>
    </row>
    <row r="11" spans="2:5" x14ac:dyDescent="0.25">
      <c r="B11" s="81" t="s">
        <v>29</v>
      </c>
      <c r="C11" s="82" t="s">
        <v>30</v>
      </c>
      <c r="D11" s="28"/>
      <c r="E11" s="29"/>
    </row>
    <row r="12" spans="2:5" ht="35.25" customHeight="1" x14ac:dyDescent="0.25">
      <c r="B12" s="81" t="s">
        <v>35</v>
      </c>
      <c r="C12" s="83" t="s">
        <v>95</v>
      </c>
      <c r="D12" s="30"/>
      <c r="E12" s="16"/>
    </row>
    <row r="13" spans="2:5" ht="42" customHeight="1" x14ac:dyDescent="0.25">
      <c r="B13" s="81" t="s">
        <v>81</v>
      </c>
      <c r="C13" s="83" t="s">
        <v>30</v>
      </c>
      <c r="D13" s="30"/>
      <c r="E13" s="16"/>
    </row>
    <row r="14" spans="2:5" ht="15" customHeight="1" thickBot="1" x14ac:dyDescent="0.3">
      <c r="B14" s="84" t="s">
        <v>18</v>
      </c>
      <c r="C14" s="85" t="s">
        <v>82</v>
      </c>
      <c r="D14" s="30"/>
      <c r="E14" s="16"/>
    </row>
    <row r="15" spans="2:5" x14ac:dyDescent="0.25">
      <c r="B15" s="23"/>
    </row>
    <row r="16" spans="2:5" x14ac:dyDescent="0.25">
      <c r="B16" s="23"/>
    </row>
    <row r="17" spans="2:2" x14ac:dyDescent="0.25">
      <c r="B17" s="23"/>
    </row>
    <row r="18" spans="2:2" x14ac:dyDescent="0.25">
      <c r="B18" s="23"/>
    </row>
    <row r="19" spans="2:2" ht="15" customHeight="1" x14ac:dyDescent="0.25">
      <c r="B19" s="23"/>
    </row>
    <row r="20" spans="2:2" x14ac:dyDescent="0.25">
      <c r="B20" s="23"/>
    </row>
    <row r="21" spans="2:2" x14ac:dyDescent="0.25">
      <c r="B21" s="23"/>
    </row>
    <row r="22" spans="2:2" x14ac:dyDescent="0.25">
      <c r="B22" s="23"/>
    </row>
    <row r="23" spans="2:2" x14ac:dyDescent="0.25">
      <c r="B23" s="23"/>
    </row>
    <row r="24" spans="2:2" ht="16.5" customHeight="1" x14ac:dyDescent="0.25">
      <c r="B24" s="23"/>
    </row>
    <row r="25" spans="2:2" ht="27" customHeight="1" x14ac:dyDescent="0.25">
      <c r="B25" s="23"/>
    </row>
    <row r="26" spans="2:2" ht="33" customHeight="1" x14ac:dyDescent="0.25"/>
    <row r="27" spans="2:2" ht="36" customHeight="1" x14ac:dyDescent="0.25"/>
    <row r="28" spans="2:2" ht="32.25" customHeight="1" x14ac:dyDescent="0.25"/>
  </sheetData>
  <mergeCells count="5">
    <mergeCell ref="B6:B7"/>
    <mergeCell ref="C6:C7"/>
    <mergeCell ref="B2:C2"/>
    <mergeCell ref="B3:C3"/>
    <mergeCell ref="B4:C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E29"/>
  <sheetViews>
    <sheetView topLeftCell="A16" workbookViewId="0">
      <selection activeCell="H13" sqref="H13"/>
    </sheetView>
  </sheetViews>
  <sheetFormatPr baseColWidth="10" defaultRowHeight="15" x14ac:dyDescent="0.25"/>
  <cols>
    <col min="2" max="2" width="29.28515625" customWidth="1"/>
    <col min="3" max="3" width="45.5703125" customWidth="1"/>
  </cols>
  <sheetData>
    <row r="1" spans="2:5" x14ac:dyDescent="0.25">
      <c r="B1" s="23"/>
      <c r="C1" s="23"/>
    </row>
    <row r="2" spans="2:5" x14ac:dyDescent="0.25">
      <c r="B2" s="212" t="s">
        <v>70</v>
      </c>
      <c r="C2" s="212"/>
    </row>
    <row r="3" spans="2:5" x14ac:dyDescent="0.25">
      <c r="B3" s="212" t="s">
        <v>73</v>
      </c>
      <c r="C3" s="212"/>
    </row>
    <row r="4" spans="2:5" x14ac:dyDescent="0.25">
      <c r="B4" s="212" t="s">
        <v>103</v>
      </c>
      <c r="C4" s="212"/>
    </row>
    <row r="5" spans="2:5" ht="15.75" thickBot="1" x14ac:dyDescent="0.3">
      <c r="B5" s="24"/>
      <c r="C5" s="24"/>
    </row>
    <row r="6" spans="2:5" ht="15" customHeight="1" x14ac:dyDescent="0.25">
      <c r="B6" s="215" t="s">
        <v>71</v>
      </c>
      <c r="C6" s="226" t="s">
        <v>72</v>
      </c>
      <c r="D6" s="26"/>
      <c r="E6" s="26"/>
    </row>
    <row r="7" spans="2:5" ht="15.75" customHeight="1" thickBot="1" x14ac:dyDescent="0.3">
      <c r="B7" s="217"/>
      <c r="C7" s="227"/>
      <c r="D7" s="27"/>
      <c r="E7" s="27"/>
    </row>
    <row r="8" spans="2:5" ht="27" customHeight="1" x14ac:dyDescent="0.25">
      <c r="B8" s="62" t="s">
        <v>21</v>
      </c>
      <c r="C8" s="69" t="s">
        <v>80</v>
      </c>
      <c r="D8" s="27"/>
      <c r="E8" s="27"/>
    </row>
    <row r="9" spans="2:5" x14ac:dyDescent="0.25">
      <c r="B9" s="63" t="s">
        <v>22</v>
      </c>
      <c r="C9" s="70" t="s">
        <v>80</v>
      </c>
      <c r="D9" s="27"/>
      <c r="E9" s="27"/>
    </row>
    <row r="10" spans="2:5" x14ac:dyDescent="0.25">
      <c r="B10" s="86" t="s">
        <v>23</v>
      </c>
      <c r="C10" s="70" t="s">
        <v>30</v>
      </c>
      <c r="D10" s="28"/>
      <c r="E10" s="29"/>
    </row>
    <row r="11" spans="2:5" x14ac:dyDescent="0.25">
      <c r="B11" s="86" t="s">
        <v>2</v>
      </c>
      <c r="C11" s="70" t="s">
        <v>84</v>
      </c>
      <c r="D11" s="28"/>
      <c r="E11" s="29"/>
    </row>
    <row r="12" spans="2:5" ht="35.25" customHeight="1" x14ac:dyDescent="0.25">
      <c r="B12" s="86" t="s">
        <v>3</v>
      </c>
      <c r="C12" s="70" t="s">
        <v>84</v>
      </c>
      <c r="D12" s="30"/>
      <c r="E12" s="16"/>
    </row>
    <row r="13" spans="2:5" ht="42" customHeight="1" x14ac:dyDescent="0.25">
      <c r="B13" s="86" t="s">
        <v>4</v>
      </c>
      <c r="C13" s="70" t="s">
        <v>83</v>
      </c>
      <c r="D13" s="30"/>
      <c r="E13" s="16"/>
    </row>
    <row r="14" spans="2:5" ht="24" x14ac:dyDescent="0.25">
      <c r="B14" s="86" t="s">
        <v>6</v>
      </c>
      <c r="C14" s="70" t="s">
        <v>85</v>
      </c>
      <c r="D14" s="30"/>
      <c r="E14" s="16"/>
    </row>
    <row r="15" spans="2:5" ht="36" x14ac:dyDescent="0.25">
      <c r="B15" s="86" t="s">
        <v>24</v>
      </c>
      <c r="C15" s="70" t="s">
        <v>80</v>
      </c>
    </row>
    <row r="16" spans="2:5" x14ac:dyDescent="0.25">
      <c r="B16" s="86" t="s">
        <v>5</v>
      </c>
      <c r="C16" s="70" t="s">
        <v>79</v>
      </c>
    </row>
    <row r="17" spans="2:3" ht="24" x14ac:dyDescent="0.25">
      <c r="B17" s="86" t="s">
        <v>31</v>
      </c>
      <c r="C17" s="71" t="s">
        <v>95</v>
      </c>
    </row>
    <row r="18" spans="2:3" x14ac:dyDescent="0.25">
      <c r="B18" s="86" t="s">
        <v>33</v>
      </c>
      <c r="C18" s="70" t="s">
        <v>83</v>
      </c>
    </row>
    <row r="19" spans="2:3" x14ac:dyDescent="0.25">
      <c r="B19" s="86" t="s">
        <v>23</v>
      </c>
      <c r="C19" s="70" t="s">
        <v>30</v>
      </c>
    </row>
    <row r="20" spans="2:3" x14ac:dyDescent="0.25">
      <c r="B20" s="86" t="s">
        <v>5</v>
      </c>
      <c r="C20" s="70" t="s">
        <v>79</v>
      </c>
    </row>
    <row r="21" spans="2:3" ht="24" x14ac:dyDescent="0.25">
      <c r="B21" s="86" t="s">
        <v>25</v>
      </c>
      <c r="C21" s="70" t="s">
        <v>82</v>
      </c>
    </row>
    <row r="22" spans="2:3" ht="24" x14ac:dyDescent="0.25">
      <c r="B22" s="86" t="s">
        <v>27</v>
      </c>
      <c r="C22" s="70" t="s">
        <v>99</v>
      </c>
    </row>
    <row r="23" spans="2:3" x14ac:dyDescent="0.25">
      <c r="B23" s="86" t="s">
        <v>28</v>
      </c>
      <c r="C23" s="70" t="s">
        <v>30</v>
      </c>
    </row>
    <row r="24" spans="2:3" x14ac:dyDescent="0.25">
      <c r="B24" s="86" t="s">
        <v>29</v>
      </c>
      <c r="C24" s="70" t="s">
        <v>30</v>
      </c>
    </row>
    <row r="25" spans="2:3" x14ac:dyDescent="0.25">
      <c r="B25" s="86" t="s">
        <v>35</v>
      </c>
      <c r="C25" s="71" t="s">
        <v>95</v>
      </c>
    </row>
    <row r="26" spans="2:3" ht="33" customHeight="1" x14ac:dyDescent="0.25">
      <c r="B26" s="86" t="s">
        <v>81</v>
      </c>
      <c r="C26" s="70" t="s">
        <v>30</v>
      </c>
    </row>
    <row r="27" spans="2:3" ht="36" customHeight="1" thickBot="1" x14ac:dyDescent="0.3">
      <c r="B27" s="87" t="s">
        <v>18</v>
      </c>
      <c r="C27" s="88" t="s">
        <v>82</v>
      </c>
    </row>
    <row r="28" spans="2:3" ht="32.25" customHeight="1" x14ac:dyDescent="0.25">
      <c r="C28" s="27"/>
    </row>
    <row r="29" spans="2:3" x14ac:dyDescent="0.25">
      <c r="C29" s="10"/>
    </row>
  </sheetData>
  <mergeCells count="5">
    <mergeCell ref="B2:C2"/>
    <mergeCell ref="B3:C3"/>
    <mergeCell ref="B4:C4"/>
    <mergeCell ref="B6:B7"/>
    <mergeCell ref="C6:C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E30"/>
  <sheetViews>
    <sheetView workbookViewId="0">
      <selection activeCell="F13" sqref="F13"/>
    </sheetView>
  </sheetViews>
  <sheetFormatPr baseColWidth="10" defaultRowHeight="15" x14ac:dyDescent="0.25"/>
  <cols>
    <col min="2" max="2" width="33" customWidth="1"/>
    <col min="3" max="3" width="44.5703125" customWidth="1"/>
  </cols>
  <sheetData>
    <row r="1" spans="2:5" x14ac:dyDescent="0.25">
      <c r="B1" s="23"/>
      <c r="C1" s="23"/>
    </row>
    <row r="2" spans="2:5" x14ac:dyDescent="0.25">
      <c r="B2" s="212" t="s">
        <v>70</v>
      </c>
      <c r="C2" s="212"/>
    </row>
    <row r="3" spans="2:5" x14ac:dyDescent="0.25">
      <c r="B3" s="212" t="s">
        <v>73</v>
      </c>
      <c r="C3" s="212"/>
    </row>
    <row r="4" spans="2:5" x14ac:dyDescent="0.25">
      <c r="B4" s="212" t="s">
        <v>104</v>
      </c>
      <c r="C4" s="212"/>
    </row>
    <row r="5" spans="2:5" ht="15.75" thickBot="1" x14ac:dyDescent="0.3">
      <c r="B5" s="24"/>
      <c r="C5" s="24"/>
    </row>
    <row r="6" spans="2:5" ht="15" customHeight="1" x14ac:dyDescent="0.25">
      <c r="B6" s="228" t="s">
        <v>71</v>
      </c>
      <c r="C6" s="230" t="s">
        <v>72</v>
      </c>
      <c r="D6" s="26"/>
      <c r="E6" s="26"/>
    </row>
    <row r="7" spans="2:5" ht="15.75" customHeight="1" thickBot="1" x14ac:dyDescent="0.3">
      <c r="B7" s="229"/>
      <c r="C7" s="231"/>
      <c r="D7" s="27"/>
      <c r="E7" s="27"/>
    </row>
    <row r="8" spans="2:5" ht="27" customHeight="1" x14ac:dyDescent="0.25">
      <c r="B8" s="89" t="s">
        <v>21</v>
      </c>
      <c r="C8" s="91" t="s">
        <v>80</v>
      </c>
      <c r="D8" s="27"/>
      <c r="E8" s="27"/>
    </row>
    <row r="9" spans="2:5" x14ac:dyDescent="0.25">
      <c r="B9" s="90" t="s">
        <v>0</v>
      </c>
      <c r="C9" s="92" t="s">
        <v>82</v>
      </c>
      <c r="D9" s="27"/>
      <c r="E9" s="27"/>
    </row>
    <row r="10" spans="2:5" x14ac:dyDescent="0.25">
      <c r="B10" s="93" t="s">
        <v>33</v>
      </c>
      <c r="C10" s="92" t="s">
        <v>85</v>
      </c>
      <c r="D10" s="28"/>
      <c r="E10" s="29"/>
    </row>
    <row r="11" spans="2:5" ht="25.5" x14ac:dyDescent="0.25">
      <c r="B11" s="93" t="s">
        <v>45</v>
      </c>
      <c r="C11" s="92" t="s">
        <v>30</v>
      </c>
      <c r="D11" s="28"/>
      <c r="E11" s="29"/>
    </row>
    <row r="12" spans="2:5" ht="35.25" customHeight="1" x14ac:dyDescent="0.25">
      <c r="B12" s="93" t="s">
        <v>47</v>
      </c>
      <c r="C12" s="92" t="s">
        <v>82</v>
      </c>
      <c r="D12" s="30"/>
      <c r="E12" s="16"/>
    </row>
    <row r="13" spans="2:5" ht="42" customHeight="1" x14ac:dyDescent="0.25">
      <c r="B13" s="93" t="s">
        <v>86</v>
      </c>
      <c r="C13" s="92" t="s">
        <v>79</v>
      </c>
      <c r="D13" s="30"/>
      <c r="E13" s="16"/>
    </row>
    <row r="14" spans="2:5" ht="15.75" thickBot="1" x14ac:dyDescent="0.3">
      <c r="B14" s="94" t="s">
        <v>18</v>
      </c>
      <c r="C14" s="95" t="s">
        <v>82</v>
      </c>
      <c r="D14" s="30"/>
      <c r="E14" s="16"/>
    </row>
    <row r="15" spans="2:5" x14ac:dyDescent="0.25">
      <c r="B15" s="31"/>
      <c r="C15" s="32"/>
    </row>
    <row r="16" spans="2:5" x14ac:dyDescent="0.25">
      <c r="B16" s="31"/>
      <c r="C16" s="32"/>
    </row>
    <row r="17" spans="2:3" x14ac:dyDescent="0.25">
      <c r="B17" s="31"/>
      <c r="C17" s="32"/>
    </row>
    <row r="18" spans="2:3" x14ac:dyDescent="0.25">
      <c r="B18" s="31"/>
      <c r="C18" s="32"/>
    </row>
    <row r="19" spans="2:3" x14ac:dyDescent="0.25">
      <c r="B19" s="31"/>
      <c r="C19" s="32"/>
    </row>
    <row r="20" spans="2:3" x14ac:dyDescent="0.25">
      <c r="B20" s="31"/>
      <c r="C20" s="32"/>
    </row>
    <row r="21" spans="2:3" x14ac:dyDescent="0.25">
      <c r="B21" s="31"/>
      <c r="C21" s="32"/>
    </row>
    <row r="22" spans="2:3" x14ac:dyDescent="0.25">
      <c r="B22" s="31"/>
      <c r="C22" s="32"/>
    </row>
    <row r="23" spans="2:3" x14ac:dyDescent="0.25">
      <c r="B23" s="31"/>
      <c r="C23" s="32"/>
    </row>
    <row r="24" spans="2:3" x14ac:dyDescent="0.25">
      <c r="B24" s="31"/>
      <c r="C24" s="32"/>
    </row>
    <row r="25" spans="2:3" x14ac:dyDescent="0.25">
      <c r="B25" s="31"/>
      <c r="C25" s="32"/>
    </row>
    <row r="26" spans="2:3" ht="33" customHeight="1" x14ac:dyDescent="0.25">
      <c r="B26" s="31"/>
      <c r="C26" s="32"/>
    </row>
    <row r="27" spans="2:3" ht="36" customHeight="1" x14ac:dyDescent="0.25">
      <c r="B27" s="31"/>
      <c r="C27" s="32"/>
    </row>
    <row r="28" spans="2:3" ht="32.25" customHeight="1" x14ac:dyDescent="0.25">
      <c r="B28" s="32"/>
      <c r="C28" s="32"/>
    </row>
    <row r="29" spans="2:3" x14ac:dyDescent="0.25">
      <c r="B29" s="32"/>
      <c r="C29" s="32"/>
    </row>
    <row r="30" spans="2:3" x14ac:dyDescent="0.25">
      <c r="B30" s="32"/>
      <c r="C30" s="32"/>
    </row>
  </sheetData>
  <mergeCells count="5">
    <mergeCell ref="B2:C2"/>
    <mergeCell ref="B3:C3"/>
    <mergeCell ref="B4:C4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FR-01</vt:lpstr>
      <vt:lpstr>DIRECTA</vt:lpstr>
      <vt:lpstr>CONTRATOS</vt:lpstr>
      <vt:lpstr>CONVENIOS</vt:lpstr>
      <vt:lpstr>CATALOGOS</vt:lpstr>
      <vt:lpstr>REFERENCIA FR-01</vt:lpstr>
      <vt:lpstr>REFERENCIA DIRECTA</vt:lpstr>
      <vt:lpstr>REFERENCIA CONTRATOS</vt:lpstr>
      <vt:lpstr>REFERENCIA CONVENIOS</vt:lpstr>
      <vt:lpstr>'FR-01'!Títulos_a_imprimir</vt:lpstr>
    </vt:vector>
  </TitlesOfParts>
  <Company>ASEH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PINEDA CABELLO</dc:creator>
  <cp:lastModifiedBy>HP</cp:lastModifiedBy>
  <cp:lastPrinted>2019-07-08T16:36:20Z</cp:lastPrinted>
  <dcterms:created xsi:type="dcterms:W3CDTF">2018-09-13T17:38:06Z</dcterms:created>
  <dcterms:modified xsi:type="dcterms:W3CDTF">2020-01-14T16:23:25Z</dcterms:modified>
</cp:coreProperties>
</file>