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<sst xmlns="http://schemas.openxmlformats.org/spreadsheetml/2006/main" count="87" uniqueCount="55">
  <si>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</si>
  <si>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</si>
  <si>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</si>
  <si>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</si>
  <si>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</si>
  <si>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</si>
  <si>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</si>
  <si>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</si>
  <si>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</si>
  <si>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</si>
  <si>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</si>
  <si>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</si>
  <si>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</si>
  <si>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</si>
  <si>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</si>
  <si>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</si>
  <si>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</si>
  <si>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</si>
  <si>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</si>
  <si>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</si>
  <si>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</si>
  <si>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</si>
  <si>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</si>
  <si>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</si>
  <si>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</si>
  <si>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</si>
  <si>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</si>
  <si>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</si>
  <si>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</si>
  <si>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</si>
  <si>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</si>
  <si>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</si>
  <si>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</si>
  <si>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</si>
  <si>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</si>
  <si>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</si>
  <si>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</si>
  <si>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</si>
  <si>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</si>
  <si>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</si>
  <si>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</si>
  <si>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</si>
  <si>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</si>
  <si>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</si>
  <si>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</si>
  <si>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</si>
  <si>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Tecozautla (a)</t>
  </si>
  <si>
    <t>Del 1 de Enero al 31 de Marzo de 2023 (b)</t>
  </si>
  <si>
    <t>LIC. JOEL ELIAS PASO</t>
  </si>
  <si>
    <t xml:space="preserve">    </t>
  </si>
  <si>
    <t xml:space="preserve">PRESIDENTE MUNICIPAL </t>
  </si>
  <si>
    <t xml:space="preserve">L.C. KATIA MEJIA MEJIA </t>
  </si>
  <si>
    <t>TESORERO MUNICIPAL</t>
  </si>
  <si>
    <t>C. MARIA ELOISA TREJO TREJO</t>
  </si>
  <si>
    <t>SINDICO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</si>
</sst>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0" xfId="0" applyFont="1" applyAlignment="1">
      <alignment/>
    </xf>
    <xf numFmtId="164" fontId="40" fillId="0" borderId="11" xfId="0" applyNumberFormat="1" applyFont="1" applyBorder="1" applyAlignment="1">
      <alignment vertical="center"/>
    </xf>
    <xf numFmtId="164" fontId="41" fillId="0" borderId="11" xfId="0" applyNumberFormat="1" applyFont="1" applyBorder="1" applyAlignment="1">
      <alignment vertical="center"/>
    </xf>
    <xf numFmtId="164" fontId="41" fillId="0" borderId="10" xfId="0" applyNumberFormat="1" applyFont="1" applyBorder="1" applyAlignment="1">
      <alignment vertical="center"/>
    </xf>
    <xf numFmtId="0" fontId="40" fillId="0" borderId="12" xfId="0" applyFont="1" applyBorder="1" applyAlignment="1">
      <alignment horizontal="justify" vertical="center" wrapText="1"/>
    </xf>
    <xf numFmtId="0" fontId="40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 indent="2"/>
    </xf>
    <xf numFmtId="0" fontId="40" fillId="33" borderId="15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 indent="2"/>
    </xf>
    <xf numFmtId="0" fontId="41" fillId="0" borderId="16" xfId="0" applyFont="1" applyBorder="1" applyAlignment="1">
      <alignment horizontal="left" vertical="center" indent="2"/>
    </xf>
    <xf numFmtId="164" fontId="41" fillId="0" borderId="17" xfId="0" applyNumberFormat="1" applyFont="1" applyBorder="1" applyAlignment="1">
      <alignment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34" borderId="27" xfId="0" applyFont="1" applyFill="1" applyBorder="1" applyAlignment="1" applyProtection="1">
      <alignment horizontal="center"/>
      <protection locked="0"/>
    </xf>
    <xf numFmtId="0" fontId="21" fillId="34" borderId="0" xfId="0" applyFont="1" applyFill="1" applyAlignment="1" applyProtection="1">
      <alignment horizontal="center" vertical="top" wrapText="1"/>
      <protection locked="0"/>
    </xf>
    <xf numFmtId="0" fontId="21" fillId="34" borderId="0" xfId="0" applyFont="1" applyFill="1" applyAlignment="1" applyProtection="1">
      <alignment vertical="top" wrapText="1"/>
      <protection locked="0"/>
    </xf>
    <xf numFmtId="43" fontId="21" fillId="34" borderId="0" xfId="47" applyFont="1" applyFill="1" applyBorder="1" applyAlignment="1" applyProtection="1">
      <alignment vertical="top"/>
      <protection/>
    </xf>
    <xf numFmtId="0" fontId="43" fillId="0" borderId="0" xfId="0" applyFont="1" applyAlignment="1">
      <alignment/>
    </xf>
    <xf numFmtId="0" fontId="41" fillId="0" borderId="28" xfId="0" applyFont="1" applyBorder="1" applyAlignment="1">
      <alignment/>
    </xf>
    <xf numFmtId="0" fontId="42" fillId="34" borderId="0" xfId="0" applyFont="1" applyFill="1" applyAlignment="1" applyProtection="1">
      <alignment horizontal="center"/>
      <protection locked="0"/>
    </xf>
    <xf numFmtId="0" fontId="21" fillId="34" borderId="0" xfId="0" applyFont="1" applyFill="1" applyAlignment="1" applyProtection="1">
      <alignment horizontal="center" vertical="top" wrapText="1"/>
      <protection locked="0"/>
    </xf>
    <xf numFmtId="0" fontId="42" fillId="34" borderId="0" xfId="0" applyFont="1" applyFill="1" applyAlignment="1">
      <alignment/>
    </xf>
    <xf numFmtId="0" fontId="42" fillId="34" borderId="27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2" fillId="34" borderId="0" xfId="0" applyFont="1" applyFill="1" applyAlignment="1">
      <alignment horizontal="center" wrapText="1"/>
    </xf>
    <xf numFmtId="0" fontId="44" fillId="0" borderId="0" xfId="0" applyFont="1" applyAlignment="1">
      <alignment wrapText="1"/>
    </xf>
    <xf numFmtId="0" fontId="42" fillId="34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1"/>
  <sheetViews>
    <sheetView tabSelected="1" zoomScalePageLayoutView="0" workbookViewId="0" topLeftCell="A1">
      <pane ySplit="9" topLeftCell="A70" activePane="bottomLeft" state="frozen"/>
      <selection pane="topLeft" activeCell="A1" sqref="A1"/>
      <selection pane="bottomLeft" activeCell="A92" sqref="A92:G115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95615451</v>
      </c>
      <c r="C11" s="4">
        <f t="shared" si="0"/>
        <v>0</v>
      </c>
      <c r="D11" s="4">
        <f t="shared" si="0"/>
        <v>95615451</v>
      </c>
      <c r="E11" s="4">
        <f t="shared" si="0"/>
        <v>21795849.12</v>
      </c>
      <c r="F11" s="4">
        <f t="shared" si="0"/>
        <v>21795849.12</v>
      </c>
      <c r="G11" s="4">
        <f t="shared" si="0"/>
        <v>73819601.88</v>
      </c>
    </row>
    <row r="12" spans="1:7" ht="12.75">
      <c r="A12" s="8" t="s">
        <v>12</v>
      </c>
      <c r="B12" s="4">
        <f>SUM(B13:B20)</f>
        <v>95615451</v>
      </c>
      <c r="C12" s="4">
        <f>SUM(C13:C20)</f>
        <v>0</v>
      </c>
      <c r="D12" s="4">
        <f>SUM(D13:D20)</f>
        <v>95615451</v>
      </c>
      <c r="E12" s="4">
        <f>SUM(E13:E20)</f>
        <v>21795849.12</v>
      </c>
      <c r="F12" s="4">
        <f>SUM(F13:F20)</f>
        <v>21795849.12</v>
      </c>
      <c r="G12" s="4">
        <f>D12-E12</f>
        <v>73819601.88</v>
      </c>
    </row>
    <row r="13" spans="1:7" ht="12.75">
      <c r="A13" s="11" t="s">
        <v>13</v>
      </c>
      <c r="B13" s="5">
        <v>95615451</v>
      </c>
      <c r="C13" s="5">
        <v>0</v>
      </c>
      <c r="D13" s="5">
        <f>B13+C13</f>
        <v>95615451</v>
      </c>
      <c r="E13" s="5">
        <v>21795849.12</v>
      </c>
      <c r="F13" s="5">
        <v>21795849.12</v>
      </c>
      <c r="G13" s="5">
        <f aca="true" t="shared" si="1" ref="G13:G20">D13-E13</f>
        <v>73819601.88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62233246.65</v>
      </c>
      <c r="C48" s="4">
        <f>C49+C59+C68+C79</f>
        <v>0</v>
      </c>
      <c r="D48" s="4">
        <f>D49+D59+D68+D79</f>
        <v>62233246.65</v>
      </c>
      <c r="E48" s="4">
        <f>E49+E59+E68+E79</f>
        <v>6799272.11</v>
      </c>
      <c r="F48" s="4">
        <f>F49+F59+F68+F79</f>
        <v>6799272.11</v>
      </c>
      <c r="G48" s="4">
        <f aca="true" t="shared" si="7" ref="G48:G83">D48-E48</f>
        <v>55433974.54</v>
      </c>
    </row>
    <row r="49" spans="1:7" ht="12.75">
      <c r="A49" s="8" t="s">
        <v>12</v>
      </c>
      <c r="B49" s="4">
        <f>SUM(B50:B57)</f>
        <v>62233246.65</v>
      </c>
      <c r="C49" s="4">
        <f>SUM(C50:C57)</f>
        <v>0</v>
      </c>
      <c r="D49" s="4">
        <f>SUM(D50:D57)</f>
        <v>62233246.65</v>
      </c>
      <c r="E49" s="4">
        <f>SUM(E50:E57)</f>
        <v>6799272.11</v>
      </c>
      <c r="F49" s="4">
        <f>SUM(F50:F57)</f>
        <v>6799272.11</v>
      </c>
      <c r="G49" s="4">
        <f t="shared" si="7"/>
        <v>55433974.54</v>
      </c>
    </row>
    <row r="50" spans="1:7" ht="12.75">
      <c r="A50" s="11" t="s">
        <v>13</v>
      </c>
      <c r="B50" s="5">
        <v>62233246.65</v>
      </c>
      <c r="C50" s="5">
        <v>0</v>
      </c>
      <c r="D50" s="5">
        <f>B50+C50</f>
        <v>62233246.65</v>
      </c>
      <c r="E50" s="5">
        <v>6799272.11</v>
      </c>
      <c r="F50" s="5">
        <v>6799272.11</v>
      </c>
      <c r="G50" s="5">
        <f t="shared" si="7"/>
        <v>55433974.54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157848697.65</v>
      </c>
      <c r="C85" s="4">
        <f t="shared" si="11"/>
        <v>0</v>
      </c>
      <c r="D85" s="4">
        <f t="shared" si="11"/>
        <v>157848697.65</v>
      </c>
      <c r="E85" s="4">
        <f t="shared" si="11"/>
        <v>28595121.23</v>
      </c>
      <c r="F85" s="4">
        <f t="shared" si="11"/>
        <v>28595121.23</v>
      </c>
      <c r="G85" s="4">
        <f t="shared" si="11"/>
        <v>129253576.41999999</v>
      </c>
    </row>
    <row r="86" spans="1:7" ht="13.5" thickBot="1">
      <c r="A86" s="10"/>
      <c r="B86" s="6"/>
      <c r="C86" s="6"/>
      <c r="D86" s="6"/>
      <c r="E86" s="6"/>
      <c r="F86" s="6"/>
      <c r="G86" s="6"/>
    </row>
    <row r="95" spans="1:5" ht="15.75">
      <c r="A95" s="34" t="s">
        <v>48</v>
      </c>
      <c r="E95" s="3" t="s">
        <v>49</v>
      </c>
    </row>
    <row r="96" spans="1:4" ht="15.75">
      <c r="A96" s="35" t="s">
        <v>50</v>
      </c>
      <c r="B96" s="36"/>
      <c r="C96" s="37"/>
      <c r="D96" s="38"/>
    </row>
    <row r="97" spans="1:7" ht="15.75">
      <c r="A97" s="35"/>
      <c r="B97" s="35"/>
      <c r="C97" s="37"/>
      <c r="D97" s="35"/>
      <c r="E97" s="39"/>
      <c r="F97" s="39"/>
      <c r="G97" s="39"/>
    </row>
    <row r="98" spans="1:7" ht="15.75">
      <c r="A98" s="35"/>
      <c r="E98" s="38"/>
      <c r="F98" s="40" t="s">
        <v>51</v>
      </c>
      <c r="G98" s="38"/>
    </row>
    <row r="99" spans="1:7" ht="15.75">
      <c r="A99" s="35"/>
      <c r="E99" s="41" t="s">
        <v>52</v>
      </c>
      <c r="F99" s="41"/>
      <c r="G99" s="41"/>
    </row>
    <row r="100" spans="1:4" ht="15.75">
      <c r="A100" s="35"/>
      <c r="B100" s="35"/>
      <c r="C100" s="37"/>
      <c r="D100" s="35"/>
    </row>
    <row r="101" spans="1:4" ht="15.75">
      <c r="A101" s="35"/>
      <c r="B101" s="35"/>
      <c r="C101" s="37"/>
      <c r="D101" s="35"/>
    </row>
    <row r="102" spans="1:4" ht="15.75">
      <c r="A102" s="35"/>
      <c r="B102" s="35"/>
      <c r="C102" s="37"/>
      <c r="D102" s="35"/>
    </row>
    <row r="103" spans="1:4" ht="15.75">
      <c r="A103" s="35"/>
      <c r="B103" s="35"/>
      <c r="C103" s="37"/>
      <c r="D103" s="35"/>
    </row>
    <row r="104" spans="1:4" ht="15.75">
      <c r="A104" s="35"/>
      <c r="B104" s="35"/>
      <c r="C104" s="37"/>
      <c r="D104" s="35"/>
    </row>
    <row r="105" spans="1:4" ht="15.75">
      <c r="A105" s="35"/>
      <c r="B105" s="35"/>
      <c r="C105" s="37"/>
      <c r="D105" s="35"/>
    </row>
    <row r="106" spans="1:4" ht="15.75">
      <c r="A106" s="35"/>
      <c r="B106" s="35"/>
      <c r="C106" s="37"/>
      <c r="D106" s="35"/>
    </row>
    <row r="107" spans="1:4" ht="15.75">
      <c r="A107" s="35"/>
      <c r="B107" s="35"/>
      <c r="C107" s="37"/>
      <c r="D107" s="35"/>
    </row>
    <row r="108" spans="1:4" ht="15.75">
      <c r="A108" s="35"/>
      <c r="B108" s="35"/>
      <c r="C108" s="37"/>
      <c r="D108" s="35"/>
    </row>
    <row r="109" spans="1:4" ht="15.75">
      <c r="A109" s="42"/>
      <c r="B109" s="42"/>
      <c r="C109" s="42"/>
      <c r="D109" s="42"/>
    </row>
    <row r="110" spans="1:4" ht="15.75">
      <c r="A110" s="43" t="s">
        <v>53</v>
      </c>
      <c r="B110" s="44"/>
      <c r="C110" s="42"/>
      <c r="D110" s="42"/>
    </row>
    <row r="111" spans="1:4" ht="15.75">
      <c r="A111" s="45" t="s">
        <v>54</v>
      </c>
      <c r="B111" s="46"/>
      <c r="C111" s="47"/>
      <c r="D111" s="47"/>
    </row>
  </sheetData>
  <sheetProtection/>
  <mergeCells count="9">
    <mergeCell ref="E99:G99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LIZBETH MARTINEZ</cp:lastModifiedBy>
  <cp:lastPrinted>2023-04-10T21:19:34Z</cp:lastPrinted>
  <dcterms:created xsi:type="dcterms:W3CDTF">2016-10-11T20:47:09Z</dcterms:created>
  <dcterms:modified xsi:type="dcterms:W3CDTF">2023-04-10T21:19:36Z</dcterms:modified>
  <cp:category/>
  <cp:version/>
  <cp:contentType/>
  <cp:contentStatus/>
</cp:coreProperties>
</file>