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Charly\Documents\2023\4TO_TRIM_2023_ASEH\VII.1.3 DISCPLINA FINANCIERA\"/>
    </mc:Choice>
  </mc:AlternateContent>
  <xr:revisionPtr revIDLastSave="0" documentId="13_ncr:1_{530D7BDB-3423-490F-9E21-588D9C9D14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4_B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E80" i="1"/>
  <c r="D80" i="1"/>
  <c r="D78" i="1"/>
  <c r="E78" i="1"/>
  <c r="C78" i="1"/>
  <c r="D76" i="1"/>
  <c r="E76" i="1"/>
  <c r="E74" i="1"/>
  <c r="D75" i="1"/>
  <c r="D74" i="1"/>
  <c r="E75" i="1"/>
  <c r="C76" i="1"/>
  <c r="C75" i="1"/>
  <c r="C74" i="1"/>
  <c r="D72" i="1"/>
  <c r="E72" i="1"/>
  <c r="E82" i="1"/>
  <c r="E84" i="1"/>
  <c r="C72" i="1"/>
  <c r="C82" i="1"/>
  <c r="C84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E64" i="1"/>
  <c r="E66" i="1"/>
  <c r="C56" i="1"/>
  <c r="D54" i="1"/>
  <c r="D64" i="1"/>
  <c r="D66" i="1"/>
  <c r="E54" i="1"/>
  <c r="C54" i="1"/>
  <c r="C64" i="1"/>
  <c r="C66" i="1"/>
  <c r="D44" i="1"/>
  <c r="E44" i="1"/>
  <c r="C44" i="1"/>
  <c r="D41" i="1"/>
  <c r="D48" i="1"/>
  <c r="D12" i="1"/>
  <c r="D9" i="1"/>
  <c r="D22" i="1"/>
  <c r="D24" i="1"/>
  <c r="D26" i="1"/>
  <c r="D35" i="1"/>
  <c r="E41" i="1"/>
  <c r="E48" i="1"/>
  <c r="E12" i="1"/>
  <c r="E9" i="1"/>
  <c r="C41" i="1"/>
  <c r="C48" i="1"/>
  <c r="C12" i="1"/>
  <c r="C9" i="1"/>
  <c r="D31" i="1"/>
  <c r="E31" i="1"/>
  <c r="C31" i="1"/>
  <c r="E18" i="1"/>
  <c r="D18" i="1"/>
  <c r="D14" i="1"/>
  <c r="E14" i="1"/>
  <c r="C14" i="1"/>
  <c r="D82" i="1"/>
  <c r="D84" i="1"/>
  <c r="E22" i="1"/>
  <c r="E24" i="1"/>
  <c r="E26" i="1"/>
  <c r="E35" i="1"/>
  <c r="C22" i="1"/>
  <c r="C24" i="1"/>
  <c r="C26" i="1"/>
  <c r="C35" i="1"/>
</calcChain>
</file>

<file path=xl/sharedStrings.xml><?xml version="1.0" encoding="utf-8"?>
<sst xmlns="http://schemas.openxmlformats.org/spreadsheetml/2006/main" count="77" uniqueCount="53">
  <si>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</si>
  <si>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</si>
  <si>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</si>
  <si>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</si>
  <si>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</si>
  <si>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</si>
  <si>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</si>
  <si>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</si>
  <si>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</si>
  <si>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</si>
  <si>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</si>
  <si>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</si>
  <si>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</si>
  <si>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</si>
  <si>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</si>
  <si>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</si>
  <si>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</si>
  <si>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</si>
  <si>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</si>
  <si>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</si>
  <si>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</si>
  <si>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</si>
  <si>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</si>
  <si>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</si>
  <si>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</si>
  <si>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</si>
  <si>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</si>
  <si>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</si>
  <si>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</si>
  <si>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</si>
  <si>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</si>
  <si>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</si>
  <si>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</si>
  <si>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</si>
  <si>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</si>
  <si>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</si>
  <si>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</si>
  <si>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</si>
  <si>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</si>
  <si>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</si>
  <si>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</si>
  <si>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</si>
  <si>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</si>
  <si>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</si>
  <si>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Tecozautla (a)</t>
  </si>
  <si>
    <t>Del 1 de Enero al 31 de Diciembre de 2023 (b)</t>
  </si>
  <si>
    <t>LIC. JOEL ELIAS PASO</t>
  </si>
  <si>
    <t>L.C. KATIA MEJIA MEJIA</t>
  </si>
  <si>
    <t>PRESIDENTE MUNICIPAL CONSTITUCIONAL</t>
  </si>
  <si>
    <t>TESORERA MUNICIPAL</t>
  </si>
  <si>
    <t>DE TECOZAUTLA, HGO.</t>
  </si>
  <si>
    <t>C. MARIA ELOISA TREJO TREJO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</si>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</sst>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"/>
      <family val="2"/>
    </font>
    <font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 indent="5"/>
    </xf>
    <xf numFmtId="164" fontId="3" fillId="0" borderId="5" xfId="0" applyNumberFormat="1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3" fillId="0" borderId="0" xfId="0" applyNumberFormat="1" applyFont="1"/>
    <xf numFmtId="164" fontId="4" fillId="2" borderId="9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 indent="5"/>
    </xf>
    <xf numFmtId="164" fontId="3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justify" vertical="center"/>
    </xf>
    <xf numFmtId="164" fontId="3" fillId="0" borderId="5" xfId="0" applyNumberFormat="1" applyFont="1" applyBorder="1" applyAlignment="1">
      <alignment horizontal="left" vertical="center" indent="1"/>
    </xf>
    <xf numFmtId="164" fontId="3" fillId="3" borderId="2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left" vertical="center" wrapText="1" indent="1"/>
    </xf>
    <xf numFmtId="164" fontId="4" fillId="2" borderId="10" xfId="0" applyNumberFormat="1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24"/>
  <sheetViews>
    <sheetView tabSelected="1" workbookViewId="0">
      <pane ySplit="8" topLeftCell="A102" activePane="bottomLeft" state="frozen"/>
      <selection pane="bottomLeft" activeCell="B113" sqref="B113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42" t="s">
        <v>44</v>
      </c>
      <c r="C2" s="43"/>
      <c r="D2" s="43"/>
      <c r="E2" s="44"/>
    </row>
    <row r="3" spans="2:5" x14ac:dyDescent="0.2">
      <c r="B3" s="45" t="s">
        <v>0</v>
      </c>
      <c r="C3" s="46"/>
      <c r="D3" s="46"/>
      <c r="E3" s="47"/>
    </row>
    <row r="4" spans="2:5" x14ac:dyDescent="0.2">
      <c r="B4" s="45" t="s">
        <v>45</v>
      </c>
      <c r="C4" s="46"/>
      <c r="D4" s="46"/>
      <c r="E4" s="47"/>
    </row>
    <row r="5" spans="2:5" ht="13.5" thickBot="1" x14ac:dyDescent="0.25">
      <c r="B5" s="48" t="s">
        <v>1</v>
      </c>
      <c r="C5" s="49"/>
      <c r="D5" s="49"/>
      <c r="E5" s="50"/>
    </row>
    <row r="6" spans="2:5" ht="13.5" thickBot="1" x14ac:dyDescent="0.25">
      <c r="B6" s="2"/>
      <c r="C6" s="2"/>
      <c r="D6" s="2"/>
      <c r="E6" s="2"/>
    </row>
    <row r="7" spans="2:5" x14ac:dyDescent="0.2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 x14ac:dyDescent="0.25">
      <c r="B8" s="52"/>
      <c r="C8" s="4" t="s">
        <v>4</v>
      </c>
      <c r="D8" s="54"/>
      <c r="E8" s="4" t="s">
        <v>7</v>
      </c>
    </row>
    <row r="9" spans="2:5" x14ac:dyDescent="0.2">
      <c r="B9" s="7" t="s">
        <v>8</v>
      </c>
      <c r="C9" s="8">
        <f>SUM(C10:C12)</f>
        <v>155529682.65000001</v>
      </c>
      <c r="D9" s="8">
        <f>SUM(D10:D12)</f>
        <v>164088048.06</v>
      </c>
      <c r="E9" s="8">
        <f>SUM(E10:E12)</f>
        <v>164088048.06</v>
      </c>
    </row>
    <row r="10" spans="2:5" x14ac:dyDescent="0.2">
      <c r="B10" s="9" t="s">
        <v>9</v>
      </c>
      <c r="C10" s="6">
        <v>94819706.650000006</v>
      </c>
      <c r="D10" s="6">
        <v>93152368.060000002</v>
      </c>
      <c r="E10" s="6">
        <v>93152368.060000002</v>
      </c>
    </row>
    <row r="11" spans="2:5" x14ac:dyDescent="0.2">
      <c r="B11" s="9" t="s">
        <v>10</v>
      </c>
      <c r="C11" s="6">
        <v>60709976</v>
      </c>
      <c r="D11" s="6">
        <v>70935680</v>
      </c>
      <c r="E11" s="6">
        <v>70935680</v>
      </c>
    </row>
    <row r="12" spans="2:5" x14ac:dyDescent="0.2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x14ac:dyDescent="0.2">
      <c r="B13" s="7"/>
      <c r="C13" s="6"/>
      <c r="D13" s="6"/>
      <c r="E13" s="6"/>
    </row>
    <row r="14" spans="2:5" ht="15" x14ac:dyDescent="0.2">
      <c r="B14" s="7" t="s">
        <v>42</v>
      </c>
      <c r="C14" s="8">
        <f>SUM(C15:C16)</f>
        <v>157848697.65000001</v>
      </c>
      <c r="D14" s="8">
        <f>SUM(D15:D16)</f>
        <v>163817620.94</v>
      </c>
      <c r="E14" s="8">
        <f>SUM(E15:E16)</f>
        <v>163817620.94</v>
      </c>
    </row>
    <row r="15" spans="2:5" x14ac:dyDescent="0.2">
      <c r="B15" s="9" t="s">
        <v>12</v>
      </c>
      <c r="C15" s="6">
        <v>95615451</v>
      </c>
      <c r="D15" s="6">
        <v>91886560.989999995</v>
      </c>
      <c r="E15" s="6">
        <v>91886560.989999995</v>
      </c>
    </row>
    <row r="16" spans="2:5" x14ac:dyDescent="0.2">
      <c r="B16" s="9" t="s">
        <v>13</v>
      </c>
      <c r="C16" s="6">
        <v>62233246.649999999</v>
      </c>
      <c r="D16" s="6">
        <v>71931059.950000003</v>
      </c>
      <c r="E16" s="6">
        <v>71931059.950000003</v>
      </c>
    </row>
    <row r="17" spans="2:5" x14ac:dyDescent="0.2">
      <c r="B17" s="10"/>
      <c r="C17" s="6"/>
      <c r="D17" s="6"/>
      <c r="E17" s="6"/>
    </row>
    <row r="18" spans="2:5" x14ac:dyDescent="0.2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x14ac:dyDescent="0.2">
      <c r="B19" s="9" t="s">
        <v>15</v>
      </c>
      <c r="C19" s="11"/>
      <c r="D19" s="6"/>
      <c r="E19" s="6"/>
    </row>
    <row r="20" spans="2:5" x14ac:dyDescent="0.2">
      <c r="B20" s="9" t="s">
        <v>16</v>
      </c>
      <c r="C20" s="11"/>
      <c r="D20" s="6"/>
      <c r="E20" s="6"/>
    </row>
    <row r="21" spans="2:5" x14ac:dyDescent="0.2">
      <c r="B21" s="10"/>
      <c r="C21" s="6"/>
      <c r="D21" s="6"/>
      <c r="E21" s="6"/>
    </row>
    <row r="22" spans="2:5" x14ac:dyDescent="0.2">
      <c r="B22" s="7" t="s">
        <v>17</v>
      </c>
      <c r="C22" s="8">
        <f>C9-C14+C18</f>
        <v>-2319015</v>
      </c>
      <c r="D22" s="7">
        <f>D9-D14+D18</f>
        <v>270427.12000000477</v>
      </c>
      <c r="E22" s="7">
        <f>E9-E14+E18</f>
        <v>270427.12000000477</v>
      </c>
    </row>
    <row r="23" spans="2:5" x14ac:dyDescent="0.2">
      <c r="B23" s="7"/>
      <c r="C23" s="6"/>
      <c r="D23" s="10"/>
      <c r="E23" s="10"/>
    </row>
    <row r="24" spans="2:5" x14ac:dyDescent="0.2">
      <c r="B24" s="7" t="s">
        <v>18</v>
      </c>
      <c r="C24" s="8">
        <f>C22-C12</f>
        <v>-2319015</v>
      </c>
      <c r="D24" s="7">
        <f>D22-D12</f>
        <v>270427.12000000477</v>
      </c>
      <c r="E24" s="7">
        <f>E22-E12</f>
        <v>270427.12000000477</v>
      </c>
    </row>
    <row r="25" spans="2:5" x14ac:dyDescent="0.2">
      <c r="B25" s="7"/>
      <c r="C25" s="6"/>
      <c r="D25" s="10"/>
      <c r="E25" s="10"/>
    </row>
    <row r="26" spans="2:5" ht="25.5" x14ac:dyDescent="0.2">
      <c r="B26" s="7" t="s">
        <v>19</v>
      </c>
      <c r="C26" s="8">
        <f>C24-C18</f>
        <v>-2319015</v>
      </c>
      <c r="D26" s="8">
        <f>D24-D18</f>
        <v>270427.12000000477</v>
      </c>
      <c r="E26" s="8">
        <f>E24-E18</f>
        <v>270427.12000000477</v>
      </c>
    </row>
    <row r="27" spans="2:5" ht="13.5" thickBot="1" x14ac:dyDescent="0.25">
      <c r="B27" s="12"/>
      <c r="C27" s="13"/>
      <c r="D27" s="13"/>
      <c r="E27" s="13"/>
    </row>
    <row r="28" spans="2:5" ht="35.1" customHeight="1" thickBot="1" x14ac:dyDescent="0.25">
      <c r="B28" s="41"/>
      <c r="C28" s="41"/>
      <c r="D28" s="41"/>
      <c r="E28" s="41"/>
    </row>
    <row r="29" spans="2:5" ht="13.5" thickBot="1" x14ac:dyDescent="0.25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x14ac:dyDescent="0.2">
      <c r="B30" s="5"/>
      <c r="C30" s="6"/>
      <c r="D30" s="6"/>
      <c r="E30" s="6"/>
    </row>
    <row r="31" spans="2:5" x14ac:dyDescent="0.2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x14ac:dyDescent="0.2">
      <c r="B32" s="9" t="s">
        <v>24</v>
      </c>
      <c r="C32" s="6"/>
      <c r="D32" s="10"/>
      <c r="E32" s="10"/>
    </row>
    <row r="33" spans="2:5" x14ac:dyDescent="0.2">
      <c r="B33" s="9" t="s">
        <v>25</v>
      </c>
      <c r="C33" s="6"/>
      <c r="D33" s="10"/>
      <c r="E33" s="10"/>
    </row>
    <row r="34" spans="2:5" x14ac:dyDescent="0.2">
      <c r="B34" s="7"/>
      <c r="C34" s="6"/>
      <c r="D34" s="6"/>
      <c r="E34" s="6"/>
    </row>
    <row r="35" spans="2:5" x14ac:dyDescent="0.2">
      <c r="B35" s="7" t="s">
        <v>43</v>
      </c>
      <c r="C35" s="8">
        <f>C26+C31</f>
        <v>-2319015</v>
      </c>
      <c r="D35" s="8">
        <f>D26+D31</f>
        <v>270427.12000000477</v>
      </c>
      <c r="E35" s="8">
        <f>E26+E31</f>
        <v>270427.12000000477</v>
      </c>
    </row>
    <row r="36" spans="2:5" ht="13.5" thickBot="1" x14ac:dyDescent="0.25">
      <c r="B36" s="16"/>
      <c r="C36" s="17"/>
      <c r="D36" s="17"/>
      <c r="E36" s="17"/>
    </row>
    <row r="37" spans="2:5" ht="35.1" customHeight="1" thickBot="1" x14ac:dyDescent="0.25">
      <c r="B37" s="18"/>
      <c r="C37" s="18"/>
      <c r="D37" s="18"/>
      <c r="E37" s="18"/>
    </row>
    <row r="38" spans="2:5" x14ac:dyDescent="0.2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 x14ac:dyDescent="0.25">
      <c r="B39" s="36"/>
      <c r="C39" s="40"/>
      <c r="D39" s="38"/>
      <c r="E39" s="20" t="s">
        <v>22</v>
      </c>
    </row>
    <row r="40" spans="2:5" x14ac:dyDescent="0.2">
      <c r="B40" s="21"/>
      <c r="C40" s="22"/>
      <c r="D40" s="22"/>
      <c r="E40" s="22"/>
    </row>
    <row r="41" spans="2:5" x14ac:dyDescent="0.2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x14ac:dyDescent="0.2">
      <c r="B42" s="25" t="s">
        <v>28</v>
      </c>
      <c r="C42" s="22"/>
      <c r="D42" s="26"/>
      <c r="E42" s="26"/>
    </row>
    <row r="43" spans="2:5" x14ac:dyDescent="0.2">
      <c r="B43" s="25" t="s">
        <v>29</v>
      </c>
      <c r="C43" s="22"/>
      <c r="D43" s="26"/>
      <c r="E43" s="26"/>
    </row>
    <row r="44" spans="2:5" x14ac:dyDescent="0.2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x14ac:dyDescent="0.2">
      <c r="B45" s="25" t="s">
        <v>31</v>
      </c>
      <c r="C45" s="22"/>
      <c r="D45" s="26"/>
      <c r="E45" s="26"/>
    </row>
    <row r="46" spans="2:5" x14ac:dyDescent="0.2">
      <c r="B46" s="25" t="s">
        <v>32</v>
      </c>
      <c r="C46" s="22"/>
      <c r="D46" s="26"/>
      <c r="E46" s="26"/>
    </row>
    <row r="47" spans="2:5" x14ac:dyDescent="0.2">
      <c r="B47" s="23"/>
      <c r="C47" s="22"/>
      <c r="D47" s="22"/>
      <c r="E47" s="22"/>
    </row>
    <row r="48" spans="2:5" x14ac:dyDescent="0.2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 x14ac:dyDescent="0.25">
      <c r="B49" s="27"/>
      <c r="C49" s="28"/>
      <c r="D49" s="27"/>
      <c r="E49" s="27"/>
    </row>
    <row r="50" spans="2:5" ht="35.1" customHeight="1" thickBot="1" x14ac:dyDescent="0.25">
      <c r="B50" s="18"/>
      <c r="C50" s="18"/>
      <c r="D50" s="18"/>
      <c r="E50" s="18"/>
    </row>
    <row r="51" spans="2:5" x14ac:dyDescent="0.2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 x14ac:dyDescent="0.25">
      <c r="B52" s="36"/>
      <c r="C52" s="20" t="s">
        <v>21</v>
      </c>
      <c r="D52" s="38"/>
      <c r="E52" s="20" t="s">
        <v>22</v>
      </c>
    </row>
    <row r="53" spans="2:5" x14ac:dyDescent="0.2">
      <c r="B53" s="21"/>
      <c r="C53" s="22"/>
      <c r="D53" s="22"/>
      <c r="E53" s="22"/>
    </row>
    <row r="54" spans="2:5" x14ac:dyDescent="0.2">
      <c r="B54" s="26" t="s">
        <v>34</v>
      </c>
      <c r="C54" s="22">
        <f>C10</f>
        <v>94819706.650000006</v>
      </c>
      <c r="D54" s="26">
        <f>D10</f>
        <v>93152368.060000002</v>
      </c>
      <c r="E54" s="26">
        <f>E10</f>
        <v>93152368.060000002</v>
      </c>
    </row>
    <row r="55" spans="2:5" x14ac:dyDescent="0.2">
      <c r="B55" s="26"/>
      <c r="C55" s="22"/>
      <c r="D55" s="26"/>
      <c r="E55" s="26"/>
    </row>
    <row r="56" spans="2:5" x14ac:dyDescent="0.2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x14ac:dyDescent="0.2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x14ac:dyDescent="0.2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x14ac:dyDescent="0.2">
      <c r="B59" s="30"/>
      <c r="C59" s="22"/>
      <c r="D59" s="26"/>
      <c r="E59" s="26"/>
    </row>
    <row r="60" spans="2:5" x14ac:dyDescent="0.2">
      <c r="B60" s="30" t="s">
        <v>12</v>
      </c>
      <c r="C60" s="22">
        <f>C15</f>
        <v>95615451</v>
      </c>
      <c r="D60" s="22">
        <f>D15</f>
        <v>91886560.989999995</v>
      </c>
      <c r="E60" s="22">
        <f>E15</f>
        <v>91886560.989999995</v>
      </c>
    </row>
    <row r="61" spans="2:5" x14ac:dyDescent="0.2">
      <c r="B61" s="30"/>
      <c r="C61" s="22"/>
      <c r="D61" s="22"/>
      <c r="E61" s="22"/>
    </row>
    <row r="62" spans="2:5" x14ac:dyDescent="0.2">
      <c r="B62" s="30" t="s">
        <v>15</v>
      </c>
      <c r="C62" s="31"/>
      <c r="D62" s="22">
        <f>D19</f>
        <v>0</v>
      </c>
      <c r="E62" s="22">
        <f>E19</f>
        <v>0</v>
      </c>
    </row>
    <row r="63" spans="2:5" x14ac:dyDescent="0.2">
      <c r="B63" s="30"/>
      <c r="C63" s="22"/>
      <c r="D63" s="22"/>
      <c r="E63" s="22"/>
    </row>
    <row r="64" spans="2:5" x14ac:dyDescent="0.2">
      <c r="B64" s="32" t="s">
        <v>36</v>
      </c>
      <c r="C64" s="24">
        <f>C54+C56-C60+C62</f>
        <v>-795744.34999999404</v>
      </c>
      <c r="D64" s="23">
        <f>D54+D56-D60+D62</f>
        <v>1265807.0700000077</v>
      </c>
      <c r="E64" s="23">
        <f>E54+E56-E60+E62</f>
        <v>1265807.0700000077</v>
      </c>
    </row>
    <row r="65" spans="2:5" x14ac:dyDescent="0.2">
      <c r="B65" s="32"/>
      <c r="C65" s="24"/>
      <c r="D65" s="23"/>
      <c r="E65" s="23"/>
    </row>
    <row r="66" spans="2:5" ht="25.5" x14ac:dyDescent="0.2">
      <c r="B66" s="33" t="s">
        <v>37</v>
      </c>
      <c r="C66" s="24">
        <f>C64-C56</f>
        <v>-795744.34999999404</v>
      </c>
      <c r="D66" s="23">
        <f>D64-D56</f>
        <v>1265807.0700000077</v>
      </c>
      <c r="E66" s="23">
        <f>E64-E56</f>
        <v>1265807.0700000077</v>
      </c>
    </row>
    <row r="67" spans="2:5" ht="13.5" thickBot="1" x14ac:dyDescent="0.25">
      <c r="B67" s="27"/>
      <c r="C67" s="28"/>
      <c r="D67" s="27"/>
      <c r="E67" s="27"/>
    </row>
    <row r="68" spans="2:5" ht="35.1" customHeight="1" thickBot="1" x14ac:dyDescent="0.25">
      <c r="B68" s="18"/>
      <c r="C68" s="18"/>
      <c r="D68" s="18"/>
      <c r="E68" s="18"/>
    </row>
    <row r="69" spans="2:5" x14ac:dyDescent="0.2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 x14ac:dyDescent="0.25">
      <c r="B70" s="36"/>
      <c r="C70" s="40"/>
      <c r="D70" s="38"/>
      <c r="E70" s="20" t="s">
        <v>22</v>
      </c>
    </row>
    <row r="71" spans="2:5" x14ac:dyDescent="0.2">
      <c r="B71" s="21"/>
      <c r="C71" s="22"/>
      <c r="D71" s="22"/>
      <c r="E71" s="22"/>
    </row>
    <row r="72" spans="2:5" x14ac:dyDescent="0.2">
      <c r="B72" s="26" t="s">
        <v>10</v>
      </c>
      <c r="C72" s="22">
        <f>C11</f>
        <v>60709976</v>
      </c>
      <c r="D72" s="26">
        <f>D11</f>
        <v>70935680</v>
      </c>
      <c r="E72" s="26">
        <f>E11</f>
        <v>70935680</v>
      </c>
    </row>
    <row r="73" spans="2:5" x14ac:dyDescent="0.2">
      <c r="B73" s="26"/>
      <c r="C73" s="22"/>
      <c r="D73" s="26"/>
      <c r="E73" s="26"/>
    </row>
    <row r="74" spans="2:5" ht="25.5" x14ac:dyDescent="0.2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x14ac:dyDescent="0.2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x14ac:dyDescent="0.2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x14ac:dyDescent="0.2">
      <c r="B77" s="30"/>
      <c r="C77" s="22"/>
      <c r="D77" s="26"/>
      <c r="E77" s="26"/>
    </row>
    <row r="78" spans="2:5" x14ac:dyDescent="0.2">
      <c r="B78" s="30" t="s">
        <v>39</v>
      </c>
      <c r="C78" s="22">
        <f>C16</f>
        <v>62233246.649999999</v>
      </c>
      <c r="D78" s="22">
        <f>D16</f>
        <v>71931059.950000003</v>
      </c>
      <c r="E78" s="22">
        <f>E16</f>
        <v>71931059.950000003</v>
      </c>
    </row>
    <row r="79" spans="2:5" x14ac:dyDescent="0.2">
      <c r="B79" s="30"/>
      <c r="C79" s="22"/>
      <c r="D79" s="22"/>
      <c r="E79" s="22"/>
    </row>
    <row r="80" spans="2:5" x14ac:dyDescent="0.2">
      <c r="B80" s="30" t="s">
        <v>16</v>
      </c>
      <c r="C80" s="31"/>
      <c r="D80" s="22">
        <f>D20</f>
        <v>0</v>
      </c>
      <c r="E80" s="22">
        <f>E20</f>
        <v>0</v>
      </c>
    </row>
    <row r="81" spans="2:5" x14ac:dyDescent="0.2">
      <c r="B81" s="30"/>
      <c r="C81" s="22"/>
      <c r="D81" s="22"/>
      <c r="E81" s="22"/>
    </row>
    <row r="82" spans="2:5" x14ac:dyDescent="0.2">
      <c r="B82" s="32" t="s">
        <v>40</v>
      </c>
      <c r="C82" s="24">
        <f>C72+C74-C78+C80</f>
        <v>-1523270.6499999985</v>
      </c>
      <c r="D82" s="23">
        <f>D72+D74-D78+D80</f>
        <v>-995379.95000000298</v>
      </c>
      <c r="E82" s="23">
        <f>E72+E74-E78+E80</f>
        <v>-995379.95000000298</v>
      </c>
    </row>
    <row r="83" spans="2:5" x14ac:dyDescent="0.2">
      <c r="B83" s="32"/>
      <c r="C83" s="24"/>
      <c r="D83" s="23"/>
      <c r="E83" s="23"/>
    </row>
    <row r="84" spans="2:5" ht="25.5" x14ac:dyDescent="0.2">
      <c r="B84" s="33" t="s">
        <v>41</v>
      </c>
      <c r="C84" s="24">
        <f>C82-C74</f>
        <v>-1523270.6499999985</v>
      </c>
      <c r="D84" s="23">
        <f>D82-D74</f>
        <v>-995379.95000000298</v>
      </c>
      <c r="E84" s="23">
        <f>E82-E74</f>
        <v>-995379.95000000298</v>
      </c>
    </row>
    <row r="85" spans="2:5" ht="13.5" thickBot="1" x14ac:dyDescent="0.25">
      <c r="B85" s="27"/>
      <c r="C85" s="28"/>
      <c r="D85" s="27"/>
      <c r="E85" s="27"/>
    </row>
    <row r="113" spans="2:12" ht="15.75" x14ac:dyDescent="0.25">
      <c r="B113" s="55" t="s">
        <v>46</v>
      </c>
      <c r="C113" s="56"/>
      <c r="D113" s="58" t="s">
        <v>47</v>
      </c>
      <c r="F113" s="56"/>
      <c r="G113" s="57"/>
      <c r="H113" s="56"/>
      <c r="I113"/>
      <c r="J113"/>
      <c r="K113" s="58"/>
      <c r="L113"/>
    </row>
    <row r="114" spans="2:12" ht="15.75" x14ac:dyDescent="0.25">
      <c r="B114" s="55" t="s">
        <v>48</v>
      </c>
      <c r="C114" s="56"/>
      <c r="D114" s="58" t="s">
        <v>49</v>
      </c>
      <c r="F114" s="56"/>
      <c r="G114" s="57"/>
      <c r="H114" s="56"/>
      <c r="I114"/>
      <c r="J114"/>
      <c r="K114" s="58"/>
      <c r="L114"/>
    </row>
    <row r="115" spans="2:12" ht="15.75" x14ac:dyDescent="0.25">
      <c r="B115" s="55" t="s">
        <v>50</v>
      </c>
      <c r="C115" s="56"/>
      <c r="D115" s="56"/>
      <c r="F115" s="56"/>
      <c r="G115" s="57"/>
      <c r="H115" s="57"/>
      <c r="I115"/>
      <c r="J115"/>
      <c r="K115"/>
      <c r="L115"/>
    </row>
    <row r="116" spans="2:12" ht="18" x14ac:dyDescent="0.25">
      <c r="B116" s="59"/>
      <c r="C116" s="56"/>
      <c r="D116" s="56"/>
      <c r="F116" s="56"/>
      <c r="G116" s="57"/>
      <c r="H116" s="57"/>
      <c r="I116"/>
      <c r="J116"/>
      <c r="K116"/>
      <c r="L116"/>
    </row>
    <row r="117" spans="2:12" ht="15" x14ac:dyDescent="0.25">
      <c r="C117" s="56"/>
      <c r="D117" s="56"/>
      <c r="F117" s="56"/>
      <c r="G117" s="57"/>
      <c r="H117" s="57"/>
      <c r="I117"/>
      <c r="J117"/>
      <c r="K117"/>
      <c r="L117"/>
    </row>
    <row r="118" spans="2:12" ht="15" x14ac:dyDescent="0.25">
      <c r="C118" s="56"/>
      <c r="D118" s="56"/>
      <c r="F118" s="56"/>
      <c r="G118" s="57"/>
      <c r="H118" s="57"/>
      <c r="I118"/>
      <c r="J118"/>
      <c r="K118"/>
      <c r="L118"/>
    </row>
    <row r="119" spans="2:12" ht="15" x14ac:dyDescent="0.25">
      <c r="C119" s="56"/>
      <c r="D119" s="56"/>
      <c r="F119" s="56"/>
      <c r="G119" s="57"/>
      <c r="H119" s="57"/>
      <c r="I119"/>
      <c r="J119"/>
      <c r="K119"/>
      <c r="L119"/>
    </row>
    <row r="120" spans="2:12" ht="15" x14ac:dyDescent="0.25">
      <c r="C120" s="56"/>
      <c r="D120" s="56"/>
      <c r="F120" s="56"/>
      <c r="G120" s="57"/>
      <c r="H120" s="57"/>
      <c r="I120"/>
      <c r="J120"/>
      <c r="K120"/>
      <c r="L120"/>
    </row>
    <row r="121" spans="2:12" ht="15" x14ac:dyDescent="0.25">
      <c r="C121" s="56"/>
      <c r="D121" s="56"/>
      <c r="F121" s="56"/>
      <c r="G121" s="57"/>
      <c r="H121" s="57"/>
      <c r="I121"/>
      <c r="J121"/>
      <c r="K121"/>
      <c r="L121"/>
    </row>
    <row r="122" spans="2:12" ht="15" x14ac:dyDescent="0.25">
      <c r="C122" s="56"/>
      <c r="D122" s="56"/>
      <c r="F122" s="56"/>
      <c r="G122" s="57"/>
      <c r="H122" s="57"/>
      <c r="I122"/>
      <c r="J122"/>
      <c r="K122"/>
      <c r="L122"/>
    </row>
    <row r="123" spans="2:12" ht="15.75" x14ac:dyDescent="0.25">
      <c r="B123" s="60" t="s">
        <v>51</v>
      </c>
      <c r="C123" s="60"/>
      <c r="D123" s="56"/>
      <c r="F123" s="56"/>
      <c r="G123" s="58"/>
      <c r="H123" s="57"/>
      <c r="I123"/>
      <c r="J123"/>
      <c r="K123"/>
      <c r="L123"/>
    </row>
    <row r="124" spans="2:12" ht="15.75" x14ac:dyDescent="0.25">
      <c r="B124" s="60" t="s">
        <v>52</v>
      </c>
      <c r="C124" s="60"/>
      <c r="D124" s="56"/>
      <c r="F124" s="56"/>
      <c r="G124" s="58"/>
      <c r="H124" s="57"/>
      <c r="I124"/>
      <c r="J124"/>
      <c r="K124"/>
      <c r="L124"/>
    </row>
  </sheetData>
  <mergeCells count="17">
    <mergeCell ref="B123:C123"/>
    <mergeCell ref="B124:C124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Charly</cp:lastModifiedBy>
  <cp:lastPrinted>2024-01-19T21:35:22Z</cp:lastPrinted>
  <dcterms:created xsi:type="dcterms:W3CDTF">2016-10-11T20:00:09Z</dcterms:created>
  <dcterms:modified xsi:type="dcterms:W3CDTF">2024-01-19T21:36:35Z</dcterms:modified>
</cp:coreProperties>
</file>