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68" i="1"/>
  <c r="G68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D63" i="1"/>
  <c r="D64" i="1"/>
  <c r="D65" i="1"/>
  <c r="D66" i="1"/>
  <c r="D60" i="1"/>
  <c r="G60" i="1"/>
  <c r="D51" i="1"/>
  <c r="D52" i="1"/>
  <c r="D53" i="1"/>
  <c r="D54" i="1"/>
  <c r="D55" i="1"/>
  <c r="D56" i="1"/>
  <c r="D57" i="1"/>
  <c r="G57" i="1"/>
  <c r="D50" i="1"/>
  <c r="D49" i="1"/>
  <c r="D44" i="1"/>
  <c r="G44" i="1"/>
  <c r="D45" i="1"/>
  <c r="D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D25" i="1"/>
  <c r="D22" i="1"/>
  <c r="G22" i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/>
  <c r="E49" i="1"/>
  <c r="E48" i="1"/>
  <c r="F49" i="1"/>
  <c r="F48" i="1"/>
  <c r="B49" i="1"/>
  <c r="B48" i="1"/>
  <c r="B85" i="1"/>
  <c r="C42" i="1"/>
  <c r="E42" i="1"/>
  <c r="F42" i="1"/>
  <c r="B42" i="1"/>
  <c r="C31" i="1"/>
  <c r="D31" i="1"/>
  <c r="G31" i="1"/>
  <c r="E31" i="1"/>
  <c r="F31" i="1"/>
  <c r="B31" i="1"/>
  <c r="C22" i="1"/>
  <c r="E22" i="1"/>
  <c r="F22" i="1"/>
  <c r="B22" i="1"/>
  <c r="C12" i="1"/>
  <c r="C11" i="1"/>
  <c r="E12" i="1"/>
  <c r="E11" i="1"/>
  <c r="F12" i="1"/>
  <c r="F11" i="1"/>
  <c r="B12" i="1"/>
  <c r="B11" i="1"/>
  <c r="G82" i="1"/>
  <c r="G69" i="1"/>
  <c r="G70" i="1"/>
  <c r="G72" i="1"/>
  <c r="G74" i="1"/>
  <c r="G75" i="1"/>
  <c r="G76" i="1"/>
  <c r="G61" i="1"/>
  <c r="G62" i="1"/>
  <c r="G63" i="1"/>
  <c r="G64" i="1"/>
  <c r="G65" i="1"/>
  <c r="G66" i="1"/>
  <c r="G51" i="1"/>
  <c r="G52" i="1"/>
  <c r="G53" i="1"/>
  <c r="G54" i="1"/>
  <c r="G55" i="1"/>
  <c r="G56" i="1"/>
  <c r="G45" i="1"/>
  <c r="G46" i="1"/>
  <c r="G34" i="1"/>
  <c r="G35" i="1"/>
  <c r="G37" i="1"/>
  <c r="G38" i="1"/>
  <c r="G32" i="1"/>
  <c r="G24" i="1"/>
  <c r="G25" i="1"/>
  <c r="G13" i="1"/>
  <c r="G15" i="1"/>
  <c r="G17" i="1"/>
  <c r="D79" i="1"/>
  <c r="G79" i="1"/>
  <c r="G80" i="1"/>
  <c r="G14" i="1"/>
  <c r="D12" i="1"/>
  <c r="D42" i="1"/>
  <c r="G42" i="1"/>
  <c r="D59" i="1"/>
  <c r="G59" i="1"/>
  <c r="C85" i="1"/>
  <c r="G50" i="1"/>
  <c r="F85" i="1"/>
  <c r="E85" i="1"/>
  <c r="D48" i="1"/>
  <c r="G48" i="1"/>
  <c r="G49" i="1"/>
  <c r="G12" i="1"/>
  <c r="G11" i="1"/>
  <c r="D11" i="1"/>
  <c r="D85" i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<sst xmlns="http://schemas.openxmlformats.org/spreadsheetml/2006/main" count="80" uniqueCount="48">
  <si>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</si>
  <si>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</si>
  <si>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</si>
  <si>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</si>
  <si>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</si>
  <si>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</si>
  <si>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</si>
  <si>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</si>
  <si>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</si>
  <si>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</si>
  <si>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</si>
  <si>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</si>
  <si>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</si>
  <si>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</si>
  <si>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</si>
  <si>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</si>
  <si>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</si>
  <si>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</si>
  <si>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</si>
  <si>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</si>
  <si>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</si>
  <si>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</si>
  <si>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</si>
  <si>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</si>
  <si>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</si>
  <si>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</si>
  <si>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</si>
  <si>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</si>
  <si>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</si>
  <si>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</si>
  <si>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</si>
  <si>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</si>
  <si>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</si>
  <si>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</si>
  <si>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</si>
  <si>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</si>
  <si>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</si>
  <si>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</si>
  <si>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</si>
  <si>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</si>
  <si>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</si>
  <si>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</si>
  <si>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</si>
  <si>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</si>
  <si>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</si>
  <si>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</si>
  <si>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</si>
  <si>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31 de Agosto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</si>
</sst>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D23" sqref="D23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62529865.240000002</v>
      </c>
      <c r="C11" s="4">
        <f t="shared" si="0"/>
        <v>7559250.8899999997</v>
      </c>
      <c r="D11" s="4">
        <f t="shared" si="0"/>
        <v>70089116.129999995</v>
      </c>
      <c r="E11" s="4">
        <f t="shared" si="0"/>
        <v>42461900.810000002</v>
      </c>
      <c r="F11" s="4">
        <f t="shared" si="0"/>
        <v>42461900.810000002</v>
      </c>
      <c r="G11" s="4">
        <f t="shared" si="0"/>
        <v>27627215.319999993</v>
      </c>
    </row>
    <row r="12" spans="1:7" x14ac:dyDescent="0.2">
      <c r="A12" s="8" t="s">
        <v>12</v>
      </c>
      <c r="B12" s="4">
        <f>SUM(B13:B20)</f>
        <v>62529865.240000002</v>
      </c>
      <c r="C12" s="4">
        <f>SUM(C13:C20)</f>
        <v>7559250.8899999997</v>
      </c>
      <c r="D12" s="4">
        <f>SUM(D13:D20)</f>
        <v>70089116.129999995</v>
      </c>
      <c r="E12" s="4">
        <f>SUM(E13:E20)</f>
        <v>42461900.810000002</v>
      </c>
      <c r="F12" s="4">
        <f>SUM(F13:F20)</f>
        <v>42461900.810000002</v>
      </c>
      <c r="G12" s="4">
        <f>D12-E12</f>
        <v>27627215.319999993</v>
      </c>
    </row>
    <row r="13" spans="1:7" x14ac:dyDescent="0.2">
      <c r="A13" s="11" t="s">
        <v>13</v>
      </c>
      <c r="B13" s="5">
        <v>62529865.240000002</v>
      </c>
      <c r="C13" s="5">
        <v>7559250.8899999997</v>
      </c>
      <c r="D13" s="5">
        <f>B13+C13</f>
        <v>70089116.129999995</v>
      </c>
      <c r="E13" s="5">
        <v>42461900.810000002</v>
      </c>
      <c r="F13" s="5">
        <v>42461900.810000002</v>
      </c>
      <c r="G13" s="5">
        <f t="shared" ref="G13:G20" si="1">D13-E13</f>
        <v>27627215.319999993</v>
      </c>
    </row>
    <row r="14" spans="1:7" x14ac:dyDescent="0.2">
      <c r="A14" s="11" t="s">
        <v>14</v>
      </c>
      <c r="B14" s="5"/>
      <c r="C14" s="5"/>
      <c r="D14" s="5">
        <f t="shared" ref="D14:D20" si="2">B14+C14</f>
        <v>0</v>
      </c>
      <c r="E14" s="5"/>
      <c r="F14" s="5"/>
      <c r="G14" s="5">
        <f t="shared" si="1"/>
        <v>0</v>
      </c>
    </row>
    <row r="15" spans="1:7" x14ac:dyDescent="0.2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/>
      <c r="C24" s="5"/>
      <c r="D24" s="5">
        <f t="shared" ref="D24:D29" si="4">B24+C24</f>
        <v>0</v>
      </c>
      <c r="E24" s="5"/>
      <c r="F24" s="5"/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52241178</v>
      </c>
      <c r="C48" s="4">
        <f>C49+C59+C68+C79</f>
        <v>6472918</v>
      </c>
      <c r="D48" s="4">
        <f>D49+D59+D68+D79</f>
        <v>58714096</v>
      </c>
      <c r="E48" s="4">
        <f>E49+E59+E68+E79</f>
        <v>15455179.75</v>
      </c>
      <c r="F48" s="4">
        <f>F49+F59+F68+F79</f>
        <v>15455179.75</v>
      </c>
      <c r="G48" s="4">
        <f t="shared" ref="G48:G83" si="7">D48-E48</f>
        <v>43258916.25</v>
      </c>
    </row>
    <row r="49" spans="1:7" x14ac:dyDescent="0.2">
      <c r="A49" s="8" t="s">
        <v>12</v>
      </c>
      <c r="B49" s="4">
        <f>SUM(B50:B57)</f>
        <v>52241178</v>
      </c>
      <c r="C49" s="4">
        <f>SUM(C50:C57)</f>
        <v>6472918</v>
      </c>
      <c r="D49" s="4">
        <f>SUM(D50:D57)</f>
        <v>58714096</v>
      </c>
      <c r="E49" s="4">
        <f>SUM(E50:E57)</f>
        <v>15455179.75</v>
      </c>
      <c r="F49" s="4">
        <f>SUM(F50:F57)</f>
        <v>15455179.75</v>
      </c>
      <c r="G49" s="4">
        <f t="shared" si="7"/>
        <v>43258916.25</v>
      </c>
    </row>
    <row r="50" spans="1:7" x14ac:dyDescent="0.2">
      <c r="A50" s="11" t="s">
        <v>13</v>
      </c>
      <c r="B50" s="5">
        <v>52241178</v>
      </c>
      <c r="C50" s="5">
        <v>6472918</v>
      </c>
      <c r="D50" s="5">
        <f>B50+C50</f>
        <v>58714096</v>
      </c>
      <c r="E50" s="5">
        <v>15455179.75</v>
      </c>
      <c r="F50" s="5">
        <v>15455179.75</v>
      </c>
      <c r="G50" s="5">
        <f t="shared" si="7"/>
        <v>43258916.25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/>
      <c r="C61" s="5"/>
      <c r="D61" s="5">
        <f t="shared" ref="D61:D66" si="9">B61+C61</f>
        <v>0</v>
      </c>
      <c r="E61" s="5"/>
      <c r="F61" s="5"/>
      <c r="G61" s="5">
        <f t="shared" si="7"/>
        <v>0</v>
      </c>
    </row>
    <row r="62" spans="1:7" x14ac:dyDescent="0.2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114771043.24000001</v>
      </c>
      <c r="C85" s="4">
        <f t="shared" si="11"/>
        <v>14032168.890000001</v>
      </c>
      <c r="D85" s="4">
        <f t="shared" si="11"/>
        <v>128803212.13</v>
      </c>
      <c r="E85" s="4">
        <f t="shared" si="11"/>
        <v>57917080.560000002</v>
      </c>
      <c r="F85" s="4">
        <f t="shared" si="11"/>
        <v>57917080.560000002</v>
      </c>
      <c r="G85" s="4">
        <f t="shared" si="11"/>
        <v>70886131.569999993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2016-12-22T17:33:12Z</cp:lastPrinted>
  <dcterms:created xsi:type="dcterms:W3CDTF">2016-10-11T20:47:09Z</dcterms:created>
  <dcterms:modified xsi:type="dcterms:W3CDTF">2019-10-09T21:27:36Z</dcterms:modified>
</cp:coreProperties>
</file>