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<sst xmlns="http://schemas.openxmlformats.org/spreadsheetml/2006/main" count="35" uniqueCount="34">
  <si>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</si>
  <si>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</si>
  <si>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</si>
  <si>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</si>
  <si>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</si>
  <si>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</si>
  <si>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</si>
  <si>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</si>
  <si>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</si>
  <si>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</si>
  <si>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</si>
  <si>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</si>
  <si>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</si>
  <si>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</si>
  <si>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</si>
  <si>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</si>
  <si>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</si>
  <si>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</si>
  <si>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</si>
  <si>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</si>
  <si>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</si>
  <si>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</si>
  <si>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</si>
  <si>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</si>
  <si>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</si>
  <si>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</si>
  <si>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</si>
  <si>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</si>
  <si>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</si>
  <si>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</si>
  <si>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</si>
  <si>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</si>
  <si>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Tecozautla</t>
  </si>
  <si>
    <t>Del 1 de Enero al 31 de Julio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</si>
</sst>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41240245.48</v>
      </c>
      <c r="F16" s="23">
        <f>SUM(F18:F24)</f>
        <v>286820888.93</v>
      </c>
      <c r="G16" s="23">
        <f>SUM(G18:G24)</f>
        <v>283293702.74</v>
      </c>
      <c r="H16" s="23">
        <f>SUM(H18:H24)</f>
        <v>44767431.66999998</v>
      </c>
      <c r="I16" s="23">
        <f>SUM(I18:I24)</f>
        <v>3527186.1899999836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35462478.47</v>
      </c>
      <c r="F18" s="28">
        <v>205708561.17</v>
      </c>
      <c r="G18" s="28">
        <v>203246074.21</v>
      </c>
      <c r="H18" s="29">
        <f>E18+F18-G18</f>
        <v>37924965.42999998</v>
      </c>
      <c r="I18" s="29">
        <f>H18-E18</f>
        <v>2462486.9599999785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5597561.14</v>
      </c>
      <c r="F19" s="28">
        <v>81112327.76</v>
      </c>
      <c r="G19" s="28">
        <v>80047628.53</v>
      </c>
      <c r="H19" s="29">
        <f aca="true" t="shared" si="0" ref="H19:H24">E19+F19-G19</f>
        <v>6662260.370000005</v>
      </c>
      <c r="I19" s="29">
        <f aca="true" t="shared" si="1" ref="I19:I24">H19-E19</f>
        <v>1064699.230000005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180205.87</v>
      </c>
      <c r="F20" s="28">
        <v>0</v>
      </c>
      <c r="G20" s="28">
        <v>0</v>
      </c>
      <c r="H20" s="29">
        <f t="shared" si="0"/>
        <v>180205.87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178902495.8</v>
      </c>
      <c r="F26" s="23">
        <f>SUM(F28:F36)</f>
        <v>134488.57</v>
      </c>
      <c r="G26" s="23">
        <f>SUM(G28:G36)</f>
        <v>18655.4</v>
      </c>
      <c r="H26" s="23">
        <f>SUM(H28:H36)</f>
        <v>179018328.97</v>
      </c>
      <c r="I26" s="23">
        <f>SUM(I28:I36)</f>
        <v>115833.16999999434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165941542.02</v>
      </c>
      <c r="F30" s="28">
        <v>0</v>
      </c>
      <c r="G30" s="28">
        <v>18655.4</v>
      </c>
      <c r="H30" s="29">
        <f t="shared" si="2"/>
        <v>165922886.62</v>
      </c>
      <c r="I30" s="29">
        <f t="shared" si="3"/>
        <v>-18655.40000000596</v>
      </c>
      <c r="J30" s="27"/>
    </row>
    <row r="31" spans="2:10" ht="15">
      <c r="B31" s="25"/>
      <c r="C31" s="45" t="s">
        <v>24</v>
      </c>
      <c r="D31" s="45"/>
      <c r="E31" s="28">
        <v>12889273.78</v>
      </c>
      <c r="F31" s="28">
        <v>134488.57</v>
      </c>
      <c r="G31" s="28">
        <v>0</v>
      </c>
      <c r="H31" s="29">
        <f t="shared" si="2"/>
        <v>13023762.35</v>
      </c>
      <c r="I31" s="29">
        <f t="shared" si="3"/>
        <v>134488.5700000003</v>
      </c>
      <c r="J31" s="27"/>
    </row>
    <row r="32" spans="2:10" ht="15">
      <c r="B32" s="25"/>
      <c r="C32" s="45" t="s">
        <v>25</v>
      </c>
      <c r="D32" s="45"/>
      <c r="E32" s="28">
        <v>71680</v>
      </c>
      <c r="F32" s="28">
        <v>0</v>
      </c>
      <c r="G32" s="28">
        <v>0</v>
      </c>
      <c r="H32" s="29">
        <f t="shared" si="2"/>
        <v>71680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220142741.28</v>
      </c>
      <c r="F38" s="23">
        <f>F16+F26</f>
        <v>286955377.5</v>
      </c>
      <c r="G38" s="23">
        <f>G16+G26</f>
        <v>283312358.14</v>
      </c>
      <c r="H38" s="23">
        <f>H16+H26</f>
        <v>223785760.64</v>
      </c>
      <c r="I38" s="23">
        <f>I16+I26</f>
        <v>3643019.359999978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2019-10-08T20:22:35Z</dcterms:modified>
  <cp:category/>
  <cp:version/>
  <cp:contentType/>
  <cp:contentStatus/>
</cp:coreProperties>
</file>