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<sst xmlns="http://schemas.openxmlformats.org/spreadsheetml/2006/main" count="50" uniqueCount="50">
  <si>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</si>
  <si>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</si>
  <si>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</si>
  <si>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</si>
  <si>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</si>
  <si>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</si>
  <si>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</si>
  <si>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</si>
  <si>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</si>
  <si>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</si>
  <si>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</si>
  <si>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</si>
  <si>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</si>
  <si>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</si>
  <si>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</si>
  <si>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</si>
  <si>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</si>
  <si>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</si>
  <si>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</si>
  <si>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</si>
  <si>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</si>
  <si>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</si>
  <si>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</si>
  <si>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</si>
  <si>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</si>
  <si>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</si>
  <si>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</si>
  <si>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</si>
  <si>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</si>
  <si>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</si>
  <si>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</si>
  <si>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</si>
  <si>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</si>
  <si>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</si>
  <si>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</si>
  <si>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</si>
  <si>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</si>
  <si>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</si>
  <si>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</si>
  <si>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</si>
  <si>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</si>
  <si>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</si>
  <si>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Tecozautla</t>
  </si>
  <si>
    <t>Del 1 de Enero al 31 de Agosto de 2018</t>
  </si>
  <si>
    <t>ING. VICTOR JAVIER CRUZ SOTO.</t>
  </si>
  <si>
    <t>PRESIDENTE MUNICIPAL CONSTITUCIONAL</t>
  </si>
  <si>
    <t>L.A. INOCENCIO ROJO MEJÍA</t>
  </si>
  <si>
    <t>TESORERO MUNICIPAL</t>
  </si>
  <si>
    <t>C. Ma. EUGENIA SEGURA SÁNCHEZ.</t>
  </si>
  <si>
    <t>SINDICO PROCURADOR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</si>
</sst>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4" xfId="48" applyNumberFormat="1" applyFont="1" applyFill="1" applyBorder="1" applyAlignment="1" applyProtection="1">
      <alignment horizontal="center"/>
      <protection/>
    </xf>
    <xf numFmtId="164" fontId="43" fillId="34" borderId="25" xfId="48" applyNumberFormat="1" applyFont="1" applyFill="1" applyBorder="1" applyAlignment="1" applyProtection="1">
      <alignment horizontal="center"/>
      <protection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28" xfId="48" applyNumberFormat="1" applyFont="1" applyFill="1" applyBorder="1" applyAlignment="1" applyProtection="1">
      <alignment horizontal="center"/>
      <protection locked="0"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29" xfId="48" applyNumberFormat="1" applyFont="1" applyFill="1" applyBorder="1" applyAlignment="1" applyProtection="1">
      <alignment horizontal="center" vertical="center"/>
      <protection/>
    </xf>
    <xf numFmtId="164" fontId="45" fillId="34" borderId="30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31" xfId="48" applyNumberFormat="1" applyFont="1" applyFill="1" applyBorder="1" applyAlignment="1" applyProtection="1">
      <alignment horizontal="center"/>
      <protection/>
    </xf>
    <xf numFmtId="164" fontId="45" fillId="34" borderId="32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  <xf numFmtId="0" fontId="47" fillId="33" borderId="2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A1">
      <selection activeCell="E24" sqref="E24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1"/>
      <c r="C2" s="32"/>
      <c r="D2" s="32"/>
      <c r="E2" s="32"/>
      <c r="F2" s="32"/>
      <c r="G2" s="32"/>
      <c r="H2" s="32"/>
      <c r="I2" s="32"/>
      <c r="J2" s="33"/>
    </row>
    <row r="3" spans="2:10" ht="15">
      <c r="B3" s="34" t="s">
        <v>42</v>
      </c>
      <c r="C3" s="35"/>
      <c r="D3" s="35"/>
      <c r="E3" s="35"/>
      <c r="F3" s="35"/>
      <c r="G3" s="35"/>
      <c r="H3" s="35"/>
      <c r="I3" s="35"/>
      <c r="J3" s="36"/>
    </row>
    <row r="4" spans="2:10" ht="15">
      <c r="B4" s="37" t="s">
        <v>0</v>
      </c>
      <c r="C4" s="38"/>
      <c r="D4" s="38"/>
      <c r="E4" s="38"/>
      <c r="F4" s="38"/>
      <c r="G4" s="38"/>
      <c r="H4" s="38"/>
      <c r="I4" s="38"/>
      <c r="J4" s="39"/>
    </row>
    <row r="5" spans="2:10" ht="15">
      <c r="B5" s="37" t="s">
        <v>43</v>
      </c>
      <c r="C5" s="38"/>
      <c r="D5" s="38"/>
      <c r="E5" s="38"/>
      <c r="F5" s="38"/>
      <c r="G5" s="38"/>
      <c r="H5" s="38"/>
      <c r="I5" s="38"/>
      <c r="J5" s="39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0" t="s">
        <v>1</v>
      </c>
      <c r="C8" s="41"/>
      <c r="D8" s="42"/>
      <c r="E8" s="49" t="s">
        <v>2</v>
      </c>
      <c r="F8" s="50"/>
      <c r="G8" s="50"/>
      <c r="H8" s="50"/>
      <c r="I8" s="51"/>
      <c r="J8" s="52" t="s">
        <v>3</v>
      </c>
    </row>
    <row r="9" spans="2:10" ht="14.25">
      <c r="B9" s="43"/>
      <c r="C9" s="44"/>
      <c r="D9" s="45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3"/>
    </row>
    <row r="10" spans="2:10" ht="14.25">
      <c r="B10" s="46"/>
      <c r="C10" s="47"/>
      <c r="D10" s="48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54" t="s">
        <v>11</v>
      </c>
      <c r="C11" s="55"/>
      <c r="D11" s="56"/>
      <c r="E11" s="12">
        <f aca="true" t="shared" si="0" ref="E11:J11">SUM(E12,E15,E24,E28,E31,E36)</f>
        <v>105259250.63</v>
      </c>
      <c r="F11" s="12">
        <f t="shared" si="0"/>
        <v>9964411.66</v>
      </c>
      <c r="G11" s="12">
        <f t="shared" si="0"/>
        <v>115223662.28999999</v>
      </c>
      <c r="H11" s="12">
        <f t="shared" si="0"/>
        <v>53122345.11</v>
      </c>
      <c r="I11" s="12">
        <f t="shared" si="0"/>
        <v>53100540.17</v>
      </c>
      <c r="J11" s="12">
        <f t="shared" si="0"/>
        <v>62101317.17999999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 aca="true" t="shared" si="2" ref="G13:G40">IF(AND(F13&gt;=0,E13&gt;=0),SUM(E13:F13),"-")</f>
        <v>0</v>
      </c>
      <c r="H13" s="19">
        <v>0</v>
      </c>
      <c r="I13" s="19">
        <v>0</v>
      </c>
      <c r="J13" s="21">
        <f aca="true" t="shared" si="3" ref="J13:J40">IF(AND(H13&gt;=0,G13&gt;=0),(G13-H13),"-")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 t="shared" si="2"/>
        <v>0</v>
      </c>
      <c r="H14" s="19">
        <v>0</v>
      </c>
      <c r="I14" s="19">
        <v>0</v>
      </c>
      <c r="J14" s="21">
        <f t="shared" si="3"/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4" ref="E15:J15">SUM(E16:E23)</f>
        <v>0</v>
      </c>
      <c r="F15" s="15">
        <f t="shared" si="4"/>
        <v>0</v>
      </c>
      <c r="G15" s="15">
        <f t="shared" si="4"/>
        <v>0</v>
      </c>
      <c r="H15" s="15">
        <f t="shared" si="4"/>
        <v>0</v>
      </c>
      <c r="I15" s="15">
        <f t="shared" si="4"/>
        <v>0</v>
      </c>
      <c r="J15" s="15">
        <f t="shared" si="4"/>
        <v>0</v>
      </c>
    </row>
    <row r="16" spans="2:10" s="13" customFormat="1" ht="14.25">
      <c r="B16" s="14"/>
      <c r="C16" s="16"/>
      <c r="D16" s="17" t="s">
        <v>16</v>
      </c>
      <c r="E16" s="18">
        <v>0</v>
      </c>
      <c r="F16" s="19">
        <v>0</v>
      </c>
      <c r="G16" s="20">
        <f t="shared" si="2"/>
        <v>0</v>
      </c>
      <c r="H16" s="19">
        <v>0</v>
      </c>
      <c r="I16" s="19">
        <v>0</v>
      </c>
      <c r="J16" s="21">
        <f t="shared" si="3"/>
        <v>0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t="shared" si="2"/>
        <v>0</v>
      </c>
      <c r="H17" s="19">
        <v>0</v>
      </c>
      <c r="I17" s="19">
        <v>0</v>
      </c>
      <c r="J17" s="21">
        <f t="shared" si="3"/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2"/>
        <v>0</v>
      </c>
      <c r="H18" s="19">
        <v>0</v>
      </c>
      <c r="I18" s="19">
        <v>0</v>
      </c>
      <c r="J18" s="21">
        <f t="shared" si="3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2"/>
        <v>0</v>
      </c>
      <c r="H19" s="19">
        <v>0</v>
      </c>
      <c r="I19" s="19">
        <v>0</v>
      </c>
      <c r="J19" s="21">
        <f t="shared" si="3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2"/>
        <v>0</v>
      </c>
      <c r="H20" s="19">
        <v>0</v>
      </c>
      <c r="I20" s="19">
        <v>0</v>
      </c>
      <c r="J20" s="21">
        <f t="shared" si="3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2"/>
        <v>0</v>
      </c>
      <c r="H21" s="19">
        <v>0</v>
      </c>
      <c r="I21" s="19">
        <v>0</v>
      </c>
      <c r="J21" s="21">
        <f t="shared" si="3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2"/>
        <v>0</v>
      </c>
      <c r="H22" s="19">
        <v>0</v>
      </c>
      <c r="I22" s="19">
        <v>0</v>
      </c>
      <c r="J22" s="21">
        <f t="shared" si="3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2"/>
        <v>0</v>
      </c>
      <c r="H23" s="19">
        <v>0</v>
      </c>
      <c r="I23" s="19">
        <v>0</v>
      </c>
      <c r="J23" s="21">
        <f t="shared" si="3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105259250.63</v>
      </c>
      <c r="F24" s="15">
        <f t="shared" si="5"/>
        <v>9964411.66</v>
      </c>
      <c r="G24" s="15">
        <f t="shared" si="5"/>
        <v>115223662.28999999</v>
      </c>
      <c r="H24" s="15">
        <f t="shared" si="5"/>
        <v>53122345.11</v>
      </c>
      <c r="I24" s="15">
        <f t="shared" si="5"/>
        <v>53100540.17</v>
      </c>
      <c r="J24" s="15">
        <f t="shared" si="5"/>
        <v>62101317.17999999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 t="shared" si="2"/>
        <v>0</v>
      </c>
      <c r="H25" s="19">
        <v>0</v>
      </c>
      <c r="I25" s="19">
        <v>0</v>
      </c>
      <c r="J25" s="21">
        <f t="shared" si="3"/>
        <v>0</v>
      </c>
    </row>
    <row r="26" spans="2:10" s="13" customFormat="1" ht="27" customHeight="1">
      <c r="B26" s="14"/>
      <c r="C26" s="16"/>
      <c r="D26" s="17" t="s">
        <v>26</v>
      </c>
      <c r="E26" s="18">
        <v>105259250.63</v>
      </c>
      <c r="F26" s="19">
        <v>9964411.66</v>
      </c>
      <c r="G26" s="20">
        <f t="shared" si="2"/>
        <v>115223662.28999999</v>
      </c>
      <c r="H26" s="19">
        <v>53122345.11</v>
      </c>
      <c r="I26" s="19">
        <v>53100540.17</v>
      </c>
      <c r="J26" s="21">
        <f t="shared" si="3"/>
        <v>62101317.17999999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 t="shared" si="2"/>
        <v>0</v>
      </c>
      <c r="H27" s="19">
        <v>0</v>
      </c>
      <c r="I27" s="19">
        <v>0</v>
      </c>
      <c r="J27" s="21">
        <f t="shared" si="3"/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 t="shared" si="2"/>
        <v>0</v>
      </c>
      <c r="H29" s="19">
        <v>0</v>
      </c>
      <c r="I29" s="19">
        <v>0</v>
      </c>
      <c r="J29" s="21">
        <f t="shared" si="3"/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 t="shared" si="2"/>
        <v>0</v>
      </c>
      <c r="H30" s="19">
        <v>0</v>
      </c>
      <c r="I30" s="19">
        <v>0</v>
      </c>
      <c r="J30" s="21">
        <f t="shared" si="3"/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 t="shared" si="2"/>
        <v>0</v>
      </c>
      <c r="H32" s="19">
        <v>0</v>
      </c>
      <c r="I32" s="19">
        <v>0</v>
      </c>
      <c r="J32" s="21">
        <f t="shared" si="3"/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 t="shared" si="2"/>
        <v>0</v>
      </c>
      <c r="H33" s="19">
        <v>0</v>
      </c>
      <c r="I33" s="19">
        <v>0</v>
      </c>
      <c r="J33" s="21">
        <f t="shared" si="3"/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 t="shared" si="2"/>
        <v>0</v>
      </c>
      <c r="H34" s="19">
        <v>0</v>
      </c>
      <c r="I34" s="19">
        <v>0</v>
      </c>
      <c r="J34" s="21">
        <f t="shared" si="3"/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IF(AND(F35&gt;=0,E35&gt;=0),SUM(E35:F35),"-")</f>
        <v>0</v>
      </c>
      <c r="H35" s="19">
        <v>0</v>
      </c>
      <c r="I35" s="19">
        <v>0</v>
      </c>
      <c r="J35" s="21">
        <f t="shared" si="3"/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 t="shared" si="2"/>
        <v>0</v>
      </c>
      <c r="H37" s="19">
        <v>0</v>
      </c>
      <c r="I37" s="19">
        <v>0</v>
      </c>
      <c r="J37" s="21">
        <f t="shared" si="3"/>
        <v>0</v>
      </c>
    </row>
    <row r="38" spans="2:10" s="13" customFormat="1" ht="16.5" customHeight="1">
      <c r="B38" s="54" t="s">
        <v>38</v>
      </c>
      <c r="C38" s="55"/>
      <c r="D38" s="56"/>
      <c r="E38" s="18">
        <v>0</v>
      </c>
      <c r="F38" s="19">
        <v>0</v>
      </c>
      <c r="G38" s="20">
        <f t="shared" si="2"/>
        <v>0</v>
      </c>
      <c r="H38" s="19">
        <v>0</v>
      </c>
      <c r="I38" s="19">
        <v>0</v>
      </c>
      <c r="J38" s="21">
        <f t="shared" si="3"/>
        <v>0</v>
      </c>
    </row>
    <row r="39" spans="2:10" s="13" customFormat="1" ht="23.25" customHeight="1">
      <c r="B39" s="54" t="s">
        <v>39</v>
      </c>
      <c r="C39" s="55"/>
      <c r="D39" s="56"/>
      <c r="E39" s="18">
        <v>0</v>
      </c>
      <c r="F39" s="19">
        <v>0</v>
      </c>
      <c r="G39" s="20">
        <f t="shared" si="2"/>
        <v>0</v>
      </c>
      <c r="H39" s="19">
        <v>0</v>
      </c>
      <c r="I39" s="19">
        <v>0</v>
      </c>
      <c r="J39" s="21">
        <f t="shared" si="3"/>
        <v>0</v>
      </c>
    </row>
    <row r="40" spans="2:10" s="13" customFormat="1" ht="15.75" customHeight="1">
      <c r="B40" s="54" t="s">
        <v>40</v>
      </c>
      <c r="C40" s="55"/>
      <c r="D40" s="56"/>
      <c r="E40" s="18">
        <v>0</v>
      </c>
      <c r="F40" s="19">
        <v>0</v>
      </c>
      <c r="G40" s="20">
        <f t="shared" si="2"/>
        <v>0</v>
      </c>
      <c r="H40" s="19">
        <v>0</v>
      </c>
      <c r="I40" s="19">
        <v>0</v>
      </c>
      <c r="J40" s="21">
        <f t="shared" si="3"/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57" t="s">
        <v>41</v>
      </c>
      <c r="D42" s="58"/>
      <c r="E42" s="28">
        <f aca="true" t="shared" si="9" ref="E42:J42">SUM(E11,E38,E39,E40)</f>
        <v>105259250.63</v>
      </c>
      <c r="F42" s="28">
        <f t="shared" si="9"/>
        <v>9964411.66</v>
      </c>
      <c r="G42" s="28">
        <f t="shared" si="9"/>
        <v>115223662.28999999</v>
      </c>
      <c r="H42" s="28">
        <f t="shared" si="9"/>
        <v>53122345.11</v>
      </c>
      <c r="I42" s="28">
        <f t="shared" si="9"/>
        <v>53100540.17</v>
      </c>
      <c r="J42" s="28">
        <f t="shared" si="9"/>
        <v>62101317.17999999</v>
      </c>
    </row>
    <row r="43" s="13" customFormat="1" ht="14.25"/>
    <row r="44" spans="3:9" ht="15" customHeight="1">
      <c r="C44" s="59" t="s">
        <v>44</v>
      </c>
      <c r="D44" s="60"/>
      <c r="G44" s="59" t="s">
        <v>46</v>
      </c>
      <c r="H44" s="60"/>
      <c r="I44" s="60"/>
    </row>
    <row r="45" spans="3:9" ht="15" customHeight="1">
      <c r="C45" s="62" t="s">
        <v>45</v>
      </c>
      <c r="D45" s="63"/>
      <c r="G45" s="62" t="s">
        <v>47</v>
      </c>
      <c r="H45" s="63"/>
      <c r="I45" s="63"/>
    </row>
    <row r="46" ht="30" customHeight="1"/>
    <row r="47" spans="3:9" s="61" customFormat="1" ht="15" customHeight="1">
      <c r="C47" s="59" t="s">
        <v>48</v>
      </c>
      <c r="D47" s="60"/>
      <c r="G47" s="64"/>
      <c r="H47" s="63"/>
      <c r="I47" s="63"/>
    </row>
    <row r="48" spans="3:9" s="65" customFormat="1" ht="15" customHeight="1">
      <c r="C48" s="67" t="s">
        <v>49</v>
      </c>
      <c r="D48" s="68"/>
      <c r="G48" s="67"/>
      <c r="H48" s="68"/>
      <c r="I48" s="68"/>
    </row>
    <row r="49" spans="3:9" s="65" customFormat="1" ht="15" customHeight="1">
      <c r="C49" s="66"/>
      <c r="D49" s="69"/>
      <c r="G49" s="66"/>
      <c r="H49" s="69"/>
      <c r="I49" s="69"/>
    </row>
    <row r="50" spans="3:9" s="65" customFormat="1" ht="15" customHeight="1">
      <c r="C50" s="67"/>
      <c r="D50" s="68"/>
      <c r="G50" s="67"/>
      <c r="H50" s="68"/>
      <c r="I50" s="68"/>
    </row>
    <row r="51" spans="3:9" s="65" customFormat="1" ht="15" customHeight="1">
      <c r="C51" s="67"/>
      <c r="D51" s="68"/>
      <c r="G51" s="67"/>
      <c r="H51" s="68"/>
      <c r="I51" s="68"/>
    </row>
  </sheetData>
  <sheetProtection/>
  <mergeCells count="30">
    <mergeCell ref="C48:D48"/>
    <mergeCell ref="G48:I48"/>
    <mergeCell ref="C50:D50"/>
    <mergeCell ref="G50:I50"/>
    <mergeCell ref="C51:D51"/>
    <mergeCell ref="G51:I51"/>
    <mergeCell ref="C44:D44"/>
    <mergeCell ref="C45:D45"/>
    <mergeCell ref="G44:I44"/>
    <mergeCell ref="G45:I45"/>
    <mergeCell ref="C47:D47"/>
    <mergeCell ref="G47:I47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Hewlett-Packard Company</cp:lastModifiedBy>
  <dcterms:created xsi:type="dcterms:W3CDTF">2014-09-29T18:50:46Z</dcterms:created>
  <dcterms:modified xsi:type="dcterms:W3CDTF">2018-10-09T15:25:30Z</dcterms:modified>
  <cp:category/>
  <cp:version/>
  <cp:contentType/>
  <cp:contentStatus/>
</cp:coreProperties>
</file>